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8415" activeTab="0"/>
  </bookViews>
  <sheets>
    <sheet name="書類明細書（チェック欄は手書で提出）" sheetId="1" r:id="rId1"/>
    <sheet name="申込一括表" sheetId="2" r:id="rId2"/>
    <sheet name="2(学童) Web入力した団体は提出しなくて構いません" sheetId="3" r:id="rId3"/>
    <sheet name="学童結果公開非同意書" sheetId="4" r:id="rId4"/>
    <sheet name="記入例（一括表）" sheetId="5" r:id="rId5"/>
    <sheet name="記入例" sheetId="6" r:id="rId6"/>
  </sheets>
  <definedNames>
    <definedName name="_xlnm.Print_Area" localSheetId="2">'2(学童) Web入力した団体は提出しなくて構いません'!$A$1:$AK$64</definedName>
    <definedName name="_xlnm.Print_Area" localSheetId="3">'学童結果公開非同意書'!$A$1:$J$41</definedName>
    <definedName name="_xlnm.Print_Area" localSheetId="5">'記入例'!$A$1:$AK$62</definedName>
    <definedName name="_xlnm.Print_Area" localSheetId="4">'記入例（一括表）'!$A$1:$S$42</definedName>
    <definedName name="_xlnm.Print_Area" localSheetId="1">'申込一括表'!$A$1:$U$35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6" authorId="0">
      <text>
        <r>
          <rPr>
            <b/>
            <sz val="9"/>
            <rFont val="ＭＳ Ｐゴシック"/>
            <family val="3"/>
          </rPr>
          <t xml:space="preserve"> Web-SWMSYSでエントリーデータを入力し、確認の後、チェックを入れて下さい。
書類提出時に未入力の場合は、入力予定日を記載して下さい。
（入力締切　：　５月１６日午後７時まで）</t>
        </r>
      </text>
    </comment>
  </commentList>
</comments>
</file>

<file path=xl/comments2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  <comment ref="N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</commentList>
</comments>
</file>

<file path=xl/sharedStrings.xml><?xml version="1.0" encoding="utf-8"?>
<sst xmlns="http://schemas.openxmlformats.org/spreadsheetml/2006/main" count="450" uniqueCount="289">
  <si>
    <t>登録番号</t>
  </si>
  <si>
    <t>生年月日</t>
  </si>
  <si>
    <t>氏名</t>
  </si>
  <si>
    <t>学年</t>
  </si>
  <si>
    <t>年齢</t>
  </si>
  <si>
    <t>自由形</t>
  </si>
  <si>
    <t>背泳ぎ</t>
  </si>
  <si>
    <t>申込種目</t>
  </si>
  <si>
    <t>申込距離</t>
  </si>
  <si>
    <t>申込記録</t>
  </si>
  <si>
    <t>分</t>
  </si>
  <si>
    <t>秒</t>
  </si>
  <si>
    <t>備考</t>
  </si>
  <si>
    <t>男子・女子</t>
  </si>
  <si>
    <t>注意事項</t>
  </si>
  <si>
    <t>文字は崩さず楷書で丁寧に記入してください。</t>
  </si>
  <si>
    <t>申込記録は必ず記入してください。初めて泳ぐ種目でもおおよそのﾀｲﾑを入れてください。</t>
  </si>
  <si>
    <t>申込種目は略称を使用せず「自由形・背泳ぎ・平泳ぎ・ﾊﾞﾀﾌﾗｲ・個人ﾒﾄﾞﾚｰ・リレー・ﾒﾄﾞﾚｰﾘﾚｰ」とはっきりと記入してください。</t>
  </si>
  <si>
    <t>記載責任者</t>
  </si>
  <si>
    <t>連絡先</t>
  </si>
  <si>
    <t>電話</t>
  </si>
  <si>
    <t>住所</t>
  </si>
  <si>
    <t>登録団体番号</t>
  </si>
  <si>
    <t>長岡京市友岡1-1-1</t>
  </si>
  <si>
    <t>　　京都水泳ｸﾗﾌﾞ</t>
  </si>
  <si>
    <t>乙訓　花子</t>
  </si>
  <si>
    <t>個人ﾒﾄﾞﾚｰ</t>
  </si>
  <si>
    <t>友岡　道子</t>
  </si>
  <si>
    <t>右京　恵子</t>
  </si>
  <si>
    <t>左京　翔子</t>
  </si>
  <si>
    <t>山科　涼子</t>
  </si>
  <si>
    <t>平泳ぎ</t>
  </si>
  <si>
    <t>バタフライ</t>
  </si>
  <si>
    <t>男子</t>
  </si>
  <si>
    <t>合計</t>
  </si>
  <si>
    <t>女子</t>
  </si>
  <si>
    <t>■申込金</t>
  </si>
  <si>
    <t>男子（個人種目）</t>
  </si>
  <si>
    <t>女子（個人種目）</t>
  </si>
  <si>
    <t>男子（リレー種目）</t>
  </si>
  <si>
    <t>ﾒﾄﾞﾚｰﾘﾚｰ</t>
  </si>
  <si>
    <t>ﾌﾘｰﾘﾚｰ</t>
  </si>
  <si>
    <t>女子（リレー種目）</t>
  </si>
  <si>
    <t>個人種目</t>
  </si>
  <si>
    <t>種目</t>
  </si>
  <si>
    <t>＝</t>
  </si>
  <si>
    <t>円</t>
  </si>
  <si>
    <t>１種目</t>
  </si>
  <si>
    <t>円×</t>
  </si>
  <si>
    <t>ﾘﾚｰ種目</t>
  </si>
  <si>
    <t>参加費</t>
  </si>
  <si>
    <t>水球競技</t>
  </si>
  <si>
    <t>１チーム</t>
  </si>
  <si>
    <t>ﾁｰﾑ</t>
  </si>
  <si>
    <t>ﾌﾟﾛｸﾞﾗﾑ</t>
  </si>
  <si>
    <t>予約</t>
  </si>
  <si>
    <t>１部</t>
  </si>
  <si>
    <t>部</t>
  </si>
  <si>
    <t>■参加人数</t>
  </si>
  <si>
    <t>名</t>
  </si>
  <si>
    <t>■</t>
  </si>
  <si>
    <t>申込者</t>
  </si>
  <si>
    <t>　登録団体番号</t>
  </si>
  <si>
    <t>　引率責任者</t>
  </si>
  <si>
    <t>ﾒﾄﾞﾚｰﾘﾚｰ</t>
  </si>
  <si>
    <t>水球</t>
  </si>
  <si>
    <t>■参加種目人数</t>
  </si>
  <si>
    <t>人</t>
  </si>
  <si>
    <t>参加申込書（参加人数一覧）</t>
  </si>
  <si>
    <r>
      <t>水泳競技大会参加申込書</t>
    </r>
    <r>
      <rPr>
        <sz val="12"/>
        <rFont val="ＭＳ ゴシック"/>
        <family val="3"/>
      </rPr>
      <t>（個人参加種目一覧表）</t>
    </r>
  </si>
  <si>
    <t>乙</t>
  </si>
  <si>
    <t>訓</t>
  </si>
  <si>
    <t>高</t>
  </si>
  <si>
    <t>校</t>
  </si>
  <si>
    <t>京都府立乙訓高等学校</t>
  </si>
  <si>
    <t>〒617-0843　長岡京市友岡１－１－１</t>
  </si>
  <si>
    <t>（各種目の参加する人数を書いてください）</t>
  </si>
  <si>
    <t>■参加種目エントリー数一覧表</t>
  </si>
  <si>
    <t>登録団体名</t>
  </si>
  <si>
    <t>〒617-0843</t>
  </si>
  <si>
    <t>代表者氏名</t>
  </si>
  <si>
    <t>075-951-1008</t>
  </si>
  <si>
    <t>FAX</t>
  </si>
  <si>
    <t>No</t>
  </si>
  <si>
    <t>ﾌﾘｶﾞﾅ</t>
  </si>
  <si>
    <t>1/100</t>
  </si>
  <si>
    <t>ｵﾄｸﾆ　ﾊﾅｺ</t>
  </si>
  <si>
    <t>小４</t>
  </si>
  <si>
    <t>ﾊﾞﾀﾌﾗｲ</t>
  </si>
  <si>
    <t>ﾄﾓｵｶ　ﾐﾁｺ</t>
  </si>
  <si>
    <t>小５</t>
  </si>
  <si>
    <t>ｳｷｮｳ　ｹｲｺ</t>
  </si>
  <si>
    <t>小６</t>
  </si>
  <si>
    <t>ｻｷｮｳ　ｼｮｳｺ</t>
  </si>
  <si>
    <t>ﾔﾏｼﾅ　ﾘｮｳｺ</t>
  </si>
  <si>
    <t>ｷｮｳﾄｽｲｴｲｸﾗﾌﾞ</t>
  </si>
  <si>
    <t>11～12</t>
  </si>
  <si>
    <t>リレー</t>
  </si>
  <si>
    <t>京都水泳ｸﾗﾌﾞ</t>
  </si>
  <si>
    <t>ﾒﾄﾞﾚｰﾘﾚｰ</t>
  </si>
  <si>
    <t>団体略称（全角６文字以内）</t>
  </si>
  <si>
    <t>　団 体 名</t>
  </si>
  <si>
    <t>　団体住所</t>
  </si>
  <si>
    <t>　代 表 者</t>
  </si>
  <si>
    <t>ｸﾗｽ</t>
  </si>
  <si>
    <t>B</t>
  </si>
  <si>
    <t>C</t>
  </si>
  <si>
    <t>C</t>
  </si>
  <si>
    <t>075-951-****</t>
  </si>
  <si>
    <r>
      <t>乙訓　太郎</t>
    </r>
    <r>
      <rPr>
        <sz val="8"/>
        <rFont val="HG正楷書体"/>
        <family val="4"/>
      </rPr>
      <t>　　　　　　　印　　　　　</t>
    </r>
  </si>
  <si>
    <r>
      <t>友岡　一郎</t>
    </r>
    <r>
      <rPr>
        <sz val="8"/>
        <rFont val="HG正楷書体"/>
        <family val="4"/>
      </rPr>
      <t>　　　　　　　印　</t>
    </r>
  </si>
  <si>
    <t>水泳競技大会</t>
  </si>
  <si>
    <t>公認競技役員名</t>
  </si>
  <si>
    <t>連絡先携帯電話</t>
  </si>
  <si>
    <t>団体連絡先電話</t>
  </si>
  <si>
    <t>　申込責任者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</si>
  <si>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に記入し、異なるクラス区分を記入するときは、</t>
    </r>
    <r>
      <rPr>
        <u val="single"/>
        <sz val="8"/>
        <rFont val="ＭＳ ゴシック"/>
        <family val="3"/>
      </rPr>
      <t>１行あけて</t>
    </r>
    <r>
      <rPr>
        <sz val="8"/>
        <rFont val="ＭＳ ゴシック"/>
        <family val="3"/>
      </rPr>
      <t>記入してください。</t>
    </r>
  </si>
  <si>
    <t>リレー種目は、氏名欄にチーム名および該当種目をクラス区分毎に記入してください。</t>
  </si>
  <si>
    <t>リレー種目のみに出場する競技者ももれなく記入し、備考欄に「リレー」「リレー要員」と記入してください。</t>
  </si>
  <si>
    <r>
      <t>　　乙訓　太郎　</t>
    </r>
    <r>
      <rPr>
        <sz val="8"/>
        <rFont val="ＭＳ ゴシック"/>
        <family val="3"/>
      </rPr>
      <t>　　　　　　　　印</t>
    </r>
    <r>
      <rPr>
        <sz val="11"/>
        <rFont val="ＭＳ ゴシック"/>
        <family val="3"/>
      </rPr>
      <t>　</t>
    </r>
  </si>
  <si>
    <t>090-****-****</t>
  </si>
  <si>
    <t>　　　友岡　一郎</t>
  </si>
  <si>
    <t>友岡　一郎</t>
  </si>
  <si>
    <t>↑いずれかに○</t>
  </si>
  <si>
    <t>リレー</t>
  </si>
  <si>
    <t>現</t>
  </si>
  <si>
    <t>在</t>
  </si>
  <si>
    <t>申</t>
  </si>
  <si>
    <t>請</t>
  </si>
  <si>
    <t>中</t>
  </si>
  <si>
    <r>
      <t>水泳競技大会参加申込書</t>
    </r>
    <r>
      <rPr>
        <sz val="12"/>
        <rFont val="ＭＳ ゴシック"/>
        <family val="3"/>
      </rPr>
      <t>（個人参加種目一覧表）</t>
    </r>
  </si>
  <si>
    <t>↑いずれかに○</t>
  </si>
  <si>
    <t>ｸﾗｽ</t>
  </si>
  <si>
    <t>印</t>
  </si>
  <si>
    <t>〒</t>
  </si>
  <si>
    <t>小</t>
  </si>
  <si>
    <t>例</t>
  </si>
  <si>
    <t>今出川　太郎</t>
  </si>
  <si>
    <t>5・6年</t>
  </si>
  <si>
    <t>登録団体番号(SCのみ)</t>
  </si>
  <si>
    <t>申込種目は略称を使用せず「自由形・背泳ぎ・平泳ぎ・ﾊﾞﾀﾌﾗｲ・個人ﾒﾄﾞﾚｰ」とはっきりと記入してください。</t>
  </si>
  <si>
    <t>大会委員長　殿</t>
  </si>
  <si>
    <t>電話番号</t>
  </si>
  <si>
    <t>チーム責任者</t>
  </si>
  <si>
    <t>（拇印、サイン不可）</t>
  </si>
  <si>
    <t>住　　所</t>
  </si>
  <si>
    <t>※　不足の場合は本用紙をコピーして下さい。</t>
  </si>
  <si>
    <r>
      <t>生年月日（</t>
    </r>
    <r>
      <rPr>
        <sz val="11"/>
        <rFont val="HG創英角ｺﾞｼｯｸUB"/>
        <family val="3"/>
      </rPr>
      <t>西暦</t>
    </r>
    <r>
      <rPr>
        <sz val="11"/>
        <rFont val="ＭＳ ゴシック"/>
        <family val="3"/>
      </rPr>
      <t>）</t>
    </r>
  </si>
  <si>
    <t>（日本水泳連盟登録団体のみ）</t>
  </si>
  <si>
    <t>－</t>
  </si>
  <si>
    <t>（</t>
  </si>
  <si>
    <t>）</t>
  </si>
  <si>
    <t>FAX</t>
  </si>
  <si>
    <t>登録団体名</t>
  </si>
  <si>
    <t>なお、選手氏名、学種・学年、出場種目、結果タイムについては、登録時の公開項目</t>
  </si>
  <si>
    <t>同意事項のため、公開に同意します。また、大会運営のため、当日のプログラムに</t>
  </si>
  <si>
    <t>表示されることについても同意します。</t>
  </si>
  <si>
    <t>選　　手　　氏　　名</t>
  </si>
  <si>
    <t>保　　護　　者　　氏　　名</t>
  </si>
  <si>
    <t>水泳競技大会</t>
  </si>
  <si>
    <t>登録団体　申込内容明細書</t>
  </si>
  <si>
    <t>登録団体番号</t>
  </si>
  <si>
    <t>登録団体名：</t>
  </si>
  <si>
    <t>申込責任者：</t>
  </si>
  <si>
    <t>連絡先電話：</t>
  </si>
  <si>
    <t>標記大会の出場希望者がありましたので、下記の通り申し込みます。</t>
  </si>
  <si>
    <t>■送付書類の内訳</t>
  </si>
  <si>
    <t>チェック欄</t>
  </si>
  <si>
    <t>提　　出　　書　　類</t>
  </si>
  <si>
    <t>必要数</t>
  </si>
  <si>
    <t xml:space="preserve">本状（申込内容明細書） </t>
  </si>
  <si>
    <t>参加申込書（参加人数一覧）（様式１）</t>
  </si>
  <si>
    <t>参加申込書（個人参加種目一覧表）（様式２）</t>
  </si>
  <si>
    <t>　　枚</t>
  </si>
  <si>
    <t>必要枚数を記入</t>
  </si>
  <si>
    <t>必要な団体のみ提出</t>
  </si>
  <si>
    <t>Web-SWMSYSでエントリー後
チェックを入れて下さい</t>
  </si>
  <si>
    <t>新規登録・参加者届出用紙</t>
  </si>
  <si>
    <t>※確認したら、チェック欄にチェックを入れて下さい</t>
  </si>
  <si>
    <t>入金振込受領書（コピー）　貼付欄</t>
  </si>
  <si>
    <t>ここに振込受領書のコピーを貼り付けて下さい。</t>
  </si>
  <si>
    <t>（折りたたんで貼り付けてもらっても構いません）</t>
  </si>
  <si>
    <t>貼り付けのされていない団体には、振込の連絡を行います。</t>
  </si>
  <si>
    <t>１枚</t>
  </si>
  <si>
    <t>■送金方法</t>
  </si>
  <si>
    <t>団 体 名</t>
  </si>
  <si>
    <t>団体住所</t>
  </si>
  <si>
    <t>代 表 者</t>
  </si>
  <si>
    <t>団体連絡先</t>
  </si>
  <si>
    <t>申込責任者</t>
  </si>
  <si>
    <t>２６</t>
  </si>
  <si>
    <t>　　枚</t>
  </si>
  <si>
    <t>Web-SWMSYSエントリー入力確認（日水連登録団体のみ）</t>
  </si>
  <si>
    <t>チェック欄で確認をしましたか？</t>
  </si>
  <si>
    <t>もれのないように申し込んで下さい！</t>
  </si>
  <si>
    <t>（学童記録会の申込用紙です）</t>
  </si>
  <si>
    <t>！　本用紙も必ず提出して下さい　！</t>
  </si>
  <si>
    <t>※プログラムに記載される略称名です</t>
  </si>
  <si>
    <t>※半角文字も混在して使用できます</t>
  </si>
  <si>
    <t>印</t>
  </si>
  <si>
    <t>ここの欄はさわらないで下さい。　※消すと自動計算できなくなります</t>
  </si>
  <si>
    <t>個人種目数</t>
  </si>
  <si>
    <t>リレー種目数</t>
  </si>
  <si>
    <t>振込日</t>
  </si>
  <si>
    <t>月</t>
  </si>
  <si>
    <t>日</t>
  </si>
  <si>
    <t>時</t>
  </si>
  <si>
    <t>ﾌﾘｶﾞﾅ</t>
  </si>
  <si>
    <t>イマデガワ　タロウ</t>
  </si>
  <si>
    <t>-</t>
  </si>
  <si>
    <t>競技会申込（ｴﾝﾄﾘｰTIME）一覧 （Web-SWMSYSで集計したもの）
（日水連登録団体のみ）</t>
  </si>
  <si>
    <r>
      <t xml:space="preserve">大会結果公開　学校名非公開申請書
</t>
    </r>
    <r>
      <rPr>
        <sz val="10"/>
        <rFont val="ＭＳ ゴシック"/>
        <family val="3"/>
      </rPr>
      <t>（速報への学校名の記載を非公開とする場合のみ）</t>
    </r>
  </si>
  <si>
    <r>
      <t>　私達は、今大会の大会結果公開にあたり、在籍小学校名の</t>
    </r>
    <r>
      <rPr>
        <u val="single"/>
        <sz val="11"/>
        <rFont val="HG創英角ｺﾞｼｯｸUB"/>
        <family val="3"/>
      </rPr>
      <t>非公開</t>
    </r>
    <r>
      <rPr>
        <sz val="11"/>
        <rFont val="ＭＳ ゴシック"/>
        <family val="3"/>
      </rPr>
      <t>を希望します。</t>
    </r>
  </si>
  <si>
    <r>
      <t>当団体所属の出場選手・保護者は、以下の件について</t>
    </r>
    <r>
      <rPr>
        <u val="single"/>
        <sz val="11"/>
        <rFont val="HG創英角ｺﾞｼｯｸUB"/>
        <family val="3"/>
      </rPr>
      <t>結果の非公開</t>
    </r>
    <r>
      <rPr>
        <sz val="11"/>
        <rFont val="ＭＳ ゴシック"/>
        <family val="3"/>
      </rPr>
      <t>をお願い致します。</t>
    </r>
  </si>
  <si>
    <t>京都市民総体（学童の部）</t>
  </si>
  <si>
    <t>　※振込は、個人の名前ではなく、可能な限り登録団体名で振り込んで下さい。</t>
  </si>
  <si>
    <t>（受領確認が行えません）</t>
  </si>
  <si>
    <t>協会確認欄</t>
  </si>
  <si>
    <t>■申込団体</t>
  </si>
  <si>
    <t>FAX:</t>
  </si>
  <si>
    <t>個人OP参加</t>
  </si>
  <si>
    <t>(　　種)</t>
  </si>
  <si>
    <t>加盟団体コード</t>
  </si>
  <si>
    <t>競技役員資格</t>
  </si>
  <si>
    <t>初期</t>
  </si>
  <si>
    <t>上級・A級</t>
  </si>
  <si>
    <t>個人</t>
  </si>
  <si>
    <t>１種</t>
  </si>
  <si>
    <t>２種</t>
  </si>
  <si>
    <t>申請中</t>
  </si>
  <si>
    <t>(申請中)</t>
  </si>
  <si>
    <t>(資格なし)</t>
  </si>
  <si>
    <t>個人・OP参加</t>
  </si>
  <si>
    <t>リレー種目</t>
  </si>
  <si>
    <t>１冊</t>
  </si>
  <si>
    <t>冊</t>
  </si>
  <si>
    <t>※速報（データ）の場合の送付希望（どちらかに○をして下さい）：　　メール添付　　・　　郵送</t>
  </si>
  <si>
    <t>■領収書発行希望</t>
  </si>
  <si>
    <t>※メール添付の場合、上記メールアドレスに送付致します。記入漏れのないようにして下さい</t>
  </si>
  <si>
    <t>名義</t>
  </si>
  <si>
    <t>金額</t>
  </si>
  <si>
    <t>内訳</t>
  </si>
  <si>
    <t>PC-E-mailアドレス</t>
  </si>
  <si>
    <t>引率者携帯電話</t>
  </si>
  <si>
    <t>■参加人数　</t>
  </si>
  <si>
    <t>クラス</t>
  </si>
  <si>
    <t>1・2年</t>
  </si>
  <si>
    <t>3・4年</t>
  </si>
  <si>
    <t>バタフライ</t>
  </si>
  <si>
    <t>個人メドレー</t>
  </si>
  <si>
    <t>距離</t>
  </si>
  <si>
    <t>クラス区分、種目、距離は、リストボックスから選択して下さい。</t>
  </si>
  <si>
    <t>１枚</t>
  </si>
  <si>
    <t>本年度対応書式か確認し、
１部のみを提出して下さい</t>
  </si>
  <si>
    <t>水泳競技大会</t>
  </si>
  <si>
    <t>参加申込書（参加人数一覧）</t>
  </si>
  <si>
    <t>TEL:</t>
  </si>
  <si>
    <t>競技役員名２</t>
  </si>
  <si>
    <t>公認審判資格</t>
  </si>
  <si>
    <t>参加者３０名以上</t>
  </si>
  <si>
    <t>（エントリーした男女別種目数を書いてください）</t>
  </si>
  <si>
    <t>競泳</t>
  </si>
  <si>
    <t>(　　種)</t>
  </si>
  <si>
    <t>OP</t>
  </si>
  <si>
    <t>５０</t>
  </si>
  <si>
    <t>(A級)</t>
  </si>
  <si>
    <t>リレー</t>
  </si>
  <si>
    <t>　</t>
  </si>
  <si>
    <t>(B級)</t>
  </si>
  <si>
    <t>(C級)</t>
  </si>
  <si>
    <t>なし</t>
  </si>
  <si>
    <t>＝</t>
  </si>
  <si>
    <t>＝</t>
  </si>
  <si>
    <t>ﾌﾟﾛｸﾞﾗﾑ</t>
  </si>
  <si>
    <t>＝</t>
  </si>
  <si>
    <t>競技役員名</t>
  </si>
  <si>
    <t>申込者携帯電話</t>
  </si>
  <si>
    <t>※競技役員は、当日出席する競技役員名を記入して下さい</t>
  </si>
  <si>
    <t>標記大会に出場することを認めます。</t>
  </si>
  <si>
    <t>代表者</t>
  </si>
  <si>
    <t>㊞</t>
  </si>
  <si>
    <t>令和　　年　　月　　日</t>
  </si>
  <si>
    <t>京都中央信用金庫　岡崎支店</t>
  </si>
  <si>
    <t>　普通　０３１６６０５　京都市水泳協会　理事長　檀野晴一</t>
  </si>
  <si>
    <t>令和２年度京都市民総体（学童の部）</t>
  </si>
  <si>
    <t>令和２年</t>
  </si>
  <si>
    <t>令和２年度　京都市総合体育大会水泳競技大会学童の部　学校名非公開申請書</t>
  </si>
  <si>
    <t>　令和２年度京都市総合体育大会水泳競技大会学童の部の出場にあたり、</t>
  </si>
  <si>
    <t>令和２年　　　　月　　　　日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</si>
</sst>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62">
    <font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HG正楷書体"/>
      <family val="4"/>
    </font>
    <font>
      <sz val="8"/>
      <name val="HG正楷書体"/>
      <family val="4"/>
    </font>
    <font>
      <sz val="12"/>
      <name val="HG正楷書体"/>
      <family val="4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u val="single"/>
      <sz val="8"/>
      <name val="ＭＳ ゴシック"/>
      <family val="3"/>
    </font>
    <font>
      <b/>
      <sz val="18"/>
      <name val="ＭＳ ゴシック"/>
      <family val="3"/>
    </font>
    <font>
      <b/>
      <u val="single"/>
      <sz val="8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name val="HG創英角ｺﾞｼｯｸUB"/>
      <family val="3"/>
    </font>
    <font>
      <b/>
      <sz val="12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1"/>
      <color indexed="10"/>
      <name val="ＭＳ ゴシック"/>
      <family val="3"/>
    </font>
    <font>
      <sz val="12"/>
      <name val="HG創英角ﾎﾟｯﾌﾟ体"/>
      <family val="3"/>
    </font>
    <font>
      <sz val="24"/>
      <name val="HG創英角ｺﾞｼｯｸUB"/>
      <family val="3"/>
    </font>
    <font>
      <sz val="24"/>
      <color indexed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ゴシック"/>
      <family val="3"/>
    </font>
    <font>
      <b/>
      <sz val="11"/>
      <name val="HGｺﾞｼｯｸM"/>
      <family val="3"/>
    </font>
    <font>
      <u val="single"/>
      <sz val="11"/>
      <name val="HG創英角ｺﾞｼｯｸUB"/>
      <family val="3"/>
    </font>
    <font>
      <sz val="11"/>
      <color indexed="23"/>
      <name val="ＭＳ ゴシック"/>
      <family val="3"/>
    </font>
    <font>
      <b/>
      <sz val="11"/>
      <name val="HG丸ｺﾞｼｯｸM-PRO"/>
      <family val="3"/>
    </font>
    <font>
      <sz val="11"/>
      <color indexed="9"/>
      <name val="ＭＳ ゴシック"/>
      <family val="3"/>
    </font>
    <font>
      <b/>
      <sz val="11"/>
      <color indexed="55"/>
      <name val="ＭＳ ゴシック"/>
      <family val="3"/>
    </font>
    <font>
      <sz val="10"/>
      <color indexed="10"/>
      <name val="HGPｺﾞｼｯｸM"/>
      <family val="3"/>
    </font>
    <font>
      <sz val="36"/>
      <color indexed="8"/>
      <name val="ＭＳ ゴシック"/>
      <family val="3"/>
    </font>
    <font>
      <sz val="26"/>
      <color indexed="8"/>
      <name val="ＭＳ Ｐゴシック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sz val="10"/>
      <color rgb="FFFF0000"/>
      <name val="HGPｺﾞｼｯｸM"/>
      <family val="3"/>
    </font>
    <font>
      <b/>
      <sz val="8"/>
      <name val="ＭＳ 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8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>
        <color indexed="63"/>
      </top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15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643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24" borderId="35" xfId="0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37" xfId="0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10" fillId="0" borderId="34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 shrinkToFit="1"/>
    </xf>
    <xf numFmtId="0" fontId="0" fillId="0" borderId="42" xfId="0" applyBorder="1" applyAlignment="1">
      <alignment vertical="center"/>
    </xf>
    <xf numFmtId="0" fontId="10" fillId="0" borderId="43" xfId="0" applyFont="1" applyBorder="1" applyAlignment="1">
      <alignment horizontal="right" vertical="center"/>
    </xf>
    <xf numFmtId="0" fontId="10" fillId="0" borderId="4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26" fillId="0" borderId="20" xfId="0" applyFont="1" applyBorder="1" applyAlignment="1" applyProtection="1">
      <alignment vertical="center"/>
      <protection/>
    </xf>
    <xf numFmtId="0" fontId="10" fillId="0" borderId="41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shrinkToFit="1"/>
    </xf>
    <xf numFmtId="0" fontId="0" fillId="26" borderId="17" xfId="0" applyFill="1" applyBorder="1" applyAlignment="1">
      <alignment horizontal="center" vertical="center" shrinkToFit="1"/>
    </xf>
    <xf numFmtId="0" fontId="0" fillId="26" borderId="18" xfId="0" applyFill="1" applyBorder="1" applyAlignment="1">
      <alignment horizontal="center" vertical="center" shrinkToFit="1"/>
    </xf>
    <xf numFmtId="0" fontId="0" fillId="26" borderId="10" xfId="0" applyFill="1" applyBorder="1" applyAlignment="1">
      <alignment horizontal="center" vertical="center" shrinkToFit="1"/>
    </xf>
    <xf numFmtId="0" fontId="0" fillId="26" borderId="11" xfId="0" applyFill="1" applyBorder="1" applyAlignment="1">
      <alignment horizontal="center" vertical="center" shrinkToFit="1"/>
    </xf>
    <xf numFmtId="0" fontId="0" fillId="26" borderId="29" xfId="0" applyFill="1" applyBorder="1" applyAlignment="1">
      <alignment horizontal="center" vertical="center" shrinkToFit="1"/>
    </xf>
    <xf numFmtId="0" fontId="0" fillId="26" borderId="24" xfId="0" applyFill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45" xfId="0" applyFont="1" applyBorder="1" applyAlignment="1" applyProtection="1">
      <alignment vertical="center"/>
      <protection/>
    </xf>
    <xf numFmtId="0" fontId="4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51" xfId="0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0" fillId="26" borderId="54" xfId="0" applyFill="1" applyBorder="1" applyAlignment="1">
      <alignment horizontal="center" vertical="center"/>
    </xf>
    <xf numFmtId="0" fontId="0" fillId="26" borderId="55" xfId="0" applyFill="1" applyBorder="1" applyAlignment="1">
      <alignment horizontal="center" vertical="center"/>
    </xf>
    <xf numFmtId="0" fontId="10" fillId="26" borderId="12" xfId="0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38" fontId="51" fillId="0" borderId="57" xfId="49" applyFont="1" applyBorder="1" applyAlignment="1" applyProtection="1">
      <alignment horizontal="right" vertical="center"/>
      <protection/>
    </xf>
    <xf numFmtId="0" fontId="51" fillId="0" borderId="57" xfId="0" applyFont="1" applyBorder="1" applyAlignment="1" applyProtection="1">
      <alignment horizontal="right" vertical="center"/>
      <protection locked="0"/>
    </xf>
    <xf numFmtId="0" fontId="0" fillId="0" borderId="57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26" borderId="60" xfId="0" applyFill="1" applyBorder="1" applyAlignment="1">
      <alignment horizontal="center" vertical="center"/>
    </xf>
    <xf numFmtId="177" fontId="51" fillId="0" borderId="61" xfId="0" applyNumberFormat="1" applyFont="1" applyBorder="1" applyAlignment="1" applyProtection="1">
      <alignment vertical="center"/>
      <protection locked="0"/>
    </xf>
    <xf numFmtId="38" fontId="51" fillId="0" borderId="57" xfId="49" applyFont="1" applyBorder="1" applyAlignment="1" applyProtection="1">
      <alignment horizontal="right" vertical="center"/>
      <protection locked="0"/>
    </xf>
    <xf numFmtId="38" fontId="51" fillId="0" borderId="57" xfId="49" applyFont="1" applyBorder="1" applyAlignment="1" applyProtection="1">
      <alignment vertical="center"/>
      <protection locked="0"/>
    </xf>
    <xf numFmtId="0" fontId="57" fillId="0" borderId="0" xfId="0" applyFont="1" applyAlignment="1">
      <alignment horizontal="center" vertical="center" shrinkToFit="1"/>
    </xf>
    <xf numFmtId="0" fontId="4" fillId="0" borderId="62" xfId="0" applyFont="1" applyBorder="1" applyAlignment="1">
      <alignment vertical="center" shrinkToFit="1"/>
    </xf>
    <xf numFmtId="0" fontId="0" fillId="27" borderId="0" xfId="0" applyFill="1" applyAlignment="1">
      <alignment vertical="center"/>
    </xf>
    <xf numFmtId="0" fontId="57" fillId="27" borderId="0" xfId="0" applyFont="1" applyFill="1" applyAlignment="1">
      <alignment vertical="center"/>
    </xf>
    <xf numFmtId="0" fontId="58" fillId="27" borderId="0" xfId="0" applyFont="1" applyFill="1" applyAlignment="1">
      <alignment vertical="center"/>
    </xf>
    <xf numFmtId="0" fontId="0" fillId="27" borderId="0" xfId="0" applyFill="1" applyAlignment="1" applyProtection="1">
      <alignment vertical="center"/>
      <protection/>
    </xf>
    <xf numFmtId="0" fontId="57" fillId="27" borderId="0" xfId="0" applyFont="1" applyFill="1" applyAlignment="1" applyProtection="1">
      <alignment vertical="center"/>
      <protection/>
    </xf>
    <xf numFmtId="0" fontId="58" fillId="27" borderId="0" xfId="0" applyFont="1" applyFill="1" applyAlignment="1" applyProtection="1">
      <alignment vertical="center"/>
      <protection/>
    </xf>
    <xf numFmtId="0" fontId="47" fillId="27" borderId="0" xfId="0" applyFont="1" applyFill="1" applyAlignment="1">
      <alignment vertical="center"/>
    </xf>
    <xf numFmtId="0" fontId="0" fillId="0" borderId="27" xfId="0" applyBorder="1" applyAlignment="1" applyProtection="1" quotePrefix="1">
      <alignment horizontal="center" vertical="center"/>
      <protection locked="0"/>
    </xf>
    <xf numFmtId="0" fontId="0" fillId="0" borderId="23" xfId="0" applyBorder="1" applyAlignment="1" applyProtection="1" quotePrefix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9" fillId="27" borderId="0" xfId="0" applyFont="1" applyFill="1" applyAlignment="1">
      <alignment vertical="center"/>
    </xf>
    <xf numFmtId="0" fontId="57" fillId="27" borderId="0" xfId="0" applyFont="1" applyFill="1" applyAlignment="1">
      <alignment horizontal="center" vertical="center"/>
    </xf>
    <xf numFmtId="38" fontId="57" fillId="27" borderId="0" xfId="0" applyNumberFormat="1" applyFont="1" applyFill="1" applyAlignment="1">
      <alignment vertical="center"/>
    </xf>
    <xf numFmtId="0" fontId="57" fillId="27" borderId="0" xfId="0" applyFont="1" applyFill="1" applyBorder="1" applyAlignment="1">
      <alignment vertical="center"/>
    </xf>
    <xf numFmtId="0" fontId="57" fillId="27" borderId="0" xfId="0" applyFont="1" applyFill="1" applyBorder="1" applyAlignment="1">
      <alignment horizontal="center" vertical="center" shrinkToFit="1"/>
    </xf>
    <xf numFmtId="0" fontId="50" fillId="27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9" fontId="57" fillId="27" borderId="0" xfId="0" applyNumberFormat="1" applyFont="1" applyFill="1" applyAlignment="1">
      <alignment vertical="center"/>
    </xf>
    <xf numFmtId="0" fontId="0" fillId="26" borderId="13" xfId="0" applyFill="1" applyBorder="1" applyAlignment="1">
      <alignment horizontal="center" vertical="center"/>
    </xf>
    <xf numFmtId="0" fontId="0" fillId="26" borderId="6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60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Border="1" applyAlignment="1" applyProtection="1">
      <alignment horizontal="center" vertical="center"/>
      <protection/>
    </xf>
    <xf numFmtId="177" fontId="51" fillId="0" borderId="0" xfId="0" applyNumberFormat="1" applyFont="1" applyBorder="1" applyAlignment="1" applyProtection="1">
      <alignment vertical="center"/>
      <protection locked="0"/>
    </xf>
    <xf numFmtId="38" fontId="51" fillId="0" borderId="0" xfId="49" applyFont="1" applyBorder="1" applyAlignment="1" applyProtection="1">
      <alignment horizontal="right" vertical="center"/>
      <protection/>
    </xf>
    <xf numFmtId="38" fontId="51" fillId="0" borderId="0" xfId="49" applyFont="1" applyBorder="1" applyAlignment="1" applyProtection="1">
      <alignment horizontal="right" vertical="center"/>
      <protection locked="0"/>
    </xf>
    <xf numFmtId="38" fontId="51" fillId="0" borderId="0" xfId="49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right" vertical="center"/>
      <protection locked="0"/>
    </xf>
    <xf numFmtId="38" fontId="10" fillId="0" borderId="0" xfId="49" applyFont="1" applyBorder="1" applyAlignment="1">
      <alignment horizontal="center" vertical="center" shrinkToFit="1"/>
    </xf>
    <xf numFmtId="0" fontId="0" fillId="0" borderId="0" xfId="0" applyAlignment="1" applyProtection="1">
      <alignment horizontal="right" vertical="center"/>
      <protection locked="0"/>
    </xf>
    <xf numFmtId="0" fontId="4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3" fillId="0" borderId="65" xfId="0" applyFont="1" applyBorder="1" applyAlignment="1">
      <alignment horizontal="right"/>
    </xf>
    <xf numFmtId="0" fontId="3" fillId="0" borderId="65" xfId="0" applyFont="1" applyBorder="1" applyAlignment="1">
      <alignment/>
    </xf>
    <xf numFmtId="0" fontId="0" fillId="0" borderId="65" xfId="0" applyBorder="1" applyAlignment="1" applyProtection="1">
      <alignment vertical="center" shrinkToFit="1"/>
      <protection locked="0"/>
    </xf>
    <xf numFmtId="0" fontId="4" fillId="0" borderId="66" xfId="0" applyFont="1" applyBorder="1" applyAlignment="1" applyProtection="1">
      <alignment vertical="center"/>
      <protection/>
    </xf>
    <xf numFmtId="0" fontId="3" fillId="28" borderId="67" xfId="0" applyFont="1" applyFill="1" applyBorder="1" applyAlignment="1">
      <alignment vertical="center"/>
    </xf>
    <xf numFmtId="0" fontId="3" fillId="28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68" xfId="0" applyFont="1" applyBorder="1" applyAlignment="1" applyProtection="1">
      <alignment vertical="center"/>
      <protection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0" borderId="71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4" fillId="0" borderId="72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 shrinkToFit="1"/>
      <protection/>
    </xf>
    <xf numFmtId="0" fontId="4" fillId="0" borderId="59" xfId="0" applyFont="1" applyBorder="1" applyAlignment="1" applyProtection="1">
      <alignment horizontal="center" vertical="center" shrinkToFit="1"/>
      <protection/>
    </xf>
    <xf numFmtId="0" fontId="4" fillId="0" borderId="58" xfId="0" applyFont="1" applyBorder="1" applyAlignment="1" applyProtection="1">
      <alignment horizontal="center" vertical="center" shrinkToFit="1"/>
      <protection/>
    </xf>
    <xf numFmtId="0" fontId="1" fillId="0" borderId="72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49" fontId="10" fillId="0" borderId="73" xfId="0" applyNumberFormat="1" applyFont="1" applyBorder="1" applyAlignment="1">
      <alignment horizontal="center" vertical="center" wrapText="1"/>
    </xf>
    <xf numFmtId="49" fontId="10" fillId="0" borderId="7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0" fillId="0" borderId="59" xfId="49" applyFont="1" applyBorder="1" applyAlignment="1">
      <alignment horizontal="right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51" fillId="0" borderId="77" xfId="0" applyFont="1" applyBorder="1" applyAlignment="1" applyProtection="1">
      <alignment horizontal="center" vertical="center"/>
      <protection/>
    </xf>
    <xf numFmtId="0" fontId="51" fillId="0" borderId="57" xfId="0" applyFont="1" applyBorder="1" applyAlignment="1" applyProtection="1">
      <alignment horizontal="center" vertical="center"/>
      <protection/>
    </xf>
    <xf numFmtId="0" fontId="51" fillId="0" borderId="78" xfId="0" applyFont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10" fillId="0" borderId="77" xfId="49" applyFont="1" applyBorder="1" applyAlignment="1">
      <alignment horizontal="center" vertical="center" shrinkToFit="1"/>
    </xf>
    <xf numFmtId="38" fontId="10" fillId="0" borderId="57" xfId="49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6" borderId="56" xfId="0" applyFill="1" applyBorder="1" applyAlignment="1">
      <alignment horizontal="center" vertical="center"/>
    </xf>
    <xf numFmtId="0" fontId="0" fillId="26" borderId="75" xfId="0" applyFill="1" applyBorder="1" applyAlignment="1">
      <alignment horizontal="center" vertical="center"/>
    </xf>
    <xf numFmtId="0" fontId="0" fillId="26" borderId="60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176" fontId="10" fillId="26" borderId="23" xfId="0" applyNumberFormat="1" applyFont="1" applyFill="1" applyBorder="1" applyAlignment="1">
      <alignment horizontal="right" vertical="center" shrinkToFit="1"/>
    </xf>
    <xf numFmtId="176" fontId="10" fillId="26" borderId="56" xfId="0" applyNumberFormat="1" applyFont="1" applyFill="1" applyBorder="1" applyAlignment="1">
      <alignment horizontal="right" vertical="center" shrinkToFit="1"/>
    </xf>
    <xf numFmtId="38" fontId="10" fillId="24" borderId="56" xfId="49" applyFont="1" applyFill="1" applyBorder="1" applyAlignment="1">
      <alignment horizontal="center" vertical="center" shrinkToFit="1"/>
    </xf>
    <xf numFmtId="38" fontId="10" fillId="24" borderId="75" xfId="49" applyFont="1" applyFill="1" applyBorder="1" applyAlignment="1">
      <alignment horizontal="center" vertical="center" shrinkToFit="1"/>
    </xf>
    <xf numFmtId="0" fontId="0" fillId="26" borderId="76" xfId="0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8" fontId="10" fillId="26" borderId="54" xfId="49" applyFont="1" applyFill="1" applyBorder="1" applyAlignment="1">
      <alignment horizontal="center" vertical="center" shrinkToFit="1"/>
    </xf>
    <xf numFmtId="38" fontId="10" fillId="26" borderId="59" xfId="49" applyFont="1" applyFill="1" applyBorder="1" applyAlignment="1">
      <alignment horizontal="center" vertical="center" shrinkToFit="1"/>
    </xf>
    <xf numFmtId="0" fontId="0" fillId="26" borderId="59" xfId="0" applyFill="1" applyBorder="1" applyAlignment="1">
      <alignment horizontal="center" vertical="center"/>
    </xf>
    <xf numFmtId="0" fontId="0" fillId="26" borderId="7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 shrinkToFit="1"/>
    </xf>
    <xf numFmtId="176" fontId="10" fillId="0" borderId="54" xfId="0" applyNumberFormat="1" applyFont="1" applyFill="1" applyBorder="1" applyAlignment="1">
      <alignment horizontal="right" vertical="center" shrinkToFit="1"/>
    </xf>
    <xf numFmtId="38" fontId="10" fillId="0" borderId="54" xfId="49" applyFont="1" applyFill="1" applyBorder="1" applyAlignment="1">
      <alignment horizontal="center" vertical="center" shrinkToFit="1"/>
    </xf>
    <xf numFmtId="38" fontId="10" fillId="0" borderId="59" xfId="49" applyFont="1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right" vertical="center" shrinkToFit="1"/>
    </xf>
    <xf numFmtId="176" fontId="10" fillId="0" borderId="52" xfId="0" applyNumberFormat="1" applyFont="1" applyFill="1" applyBorder="1" applyAlignment="1">
      <alignment horizontal="right" vertical="center" shrinkToFit="1"/>
    </xf>
    <xf numFmtId="38" fontId="10" fillId="0" borderId="52" xfId="49" applyFont="1" applyFill="1" applyBorder="1" applyAlignment="1">
      <alignment horizontal="center" vertical="center" shrinkToFit="1"/>
    </xf>
    <xf numFmtId="38" fontId="10" fillId="0" borderId="46" xfId="49" applyFont="1" applyFill="1" applyBorder="1" applyAlignment="1">
      <alignment horizontal="center" vertical="center" shrinkToFit="1"/>
    </xf>
    <xf numFmtId="0" fontId="0" fillId="0" borderId="84" xfId="0" applyFill="1" applyBorder="1" applyAlignment="1">
      <alignment horizontal="center" vertical="center"/>
    </xf>
    <xf numFmtId="0" fontId="0" fillId="26" borderId="54" xfId="0" applyFill="1" applyBorder="1" applyAlignment="1">
      <alignment horizontal="center" vertical="center"/>
    </xf>
    <xf numFmtId="0" fontId="0" fillId="26" borderId="55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176" fontId="10" fillId="26" borderId="12" xfId="0" applyNumberFormat="1" applyFont="1" applyFill="1" applyBorder="1" applyAlignment="1">
      <alignment horizontal="right" vertical="center" shrinkToFit="1"/>
    </xf>
    <xf numFmtId="176" fontId="10" fillId="26" borderId="54" xfId="0" applyNumberFormat="1" applyFont="1" applyFill="1" applyBorder="1" applyAlignment="1">
      <alignment horizontal="right" vertical="center" shrinkToFit="1"/>
    </xf>
    <xf numFmtId="0" fontId="0" fillId="0" borderId="3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26" borderId="42" xfId="0" applyFill="1" applyBorder="1" applyAlignment="1">
      <alignment horizontal="center" vertical="center"/>
    </xf>
    <xf numFmtId="0" fontId="0" fillId="26" borderId="74" xfId="0" applyFill="1" applyBorder="1" applyAlignment="1">
      <alignment horizontal="center" vertical="center"/>
    </xf>
    <xf numFmtId="0" fontId="10" fillId="26" borderId="85" xfId="0" applyFont="1" applyFill="1" applyBorder="1" applyAlignment="1">
      <alignment horizontal="center" vertical="center"/>
    </xf>
    <xf numFmtId="0" fontId="10" fillId="26" borderId="86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80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0" fillId="0" borderId="87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89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9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90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2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101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4" fillId="0" borderId="91" xfId="0" applyFont="1" applyBorder="1" applyAlignment="1" applyProtection="1">
      <alignment horizontal="center" vertical="center"/>
      <protection/>
    </xf>
    <xf numFmtId="0" fontId="4" fillId="0" borderId="100" xfId="0" applyFont="1" applyBorder="1" applyAlignment="1" applyProtection="1">
      <alignment horizontal="center" vertical="center"/>
      <protection/>
    </xf>
    <xf numFmtId="0" fontId="0" fillId="0" borderId="9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93" xfId="0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horizontal="center" vertical="center" shrinkToFit="1"/>
      <protection locked="0"/>
    </xf>
    <xf numFmtId="0" fontId="0" fillId="0" borderId="96" xfId="0" applyBorder="1" applyAlignment="1" applyProtection="1">
      <alignment horizontal="center" vertical="center" shrinkToFit="1"/>
      <protection locked="0"/>
    </xf>
    <xf numFmtId="0" fontId="0" fillId="0" borderId="98" xfId="0" applyBorder="1" applyAlignment="1" applyProtection="1">
      <alignment horizontal="center" vertical="center" shrinkToFit="1"/>
      <protection locked="0"/>
    </xf>
    <xf numFmtId="0" fontId="0" fillId="0" borderId="10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104" xfId="0" applyBorder="1" applyAlignment="1">
      <alignment horizontal="center" vertical="center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left" vertical="center" shrinkToFit="1"/>
      <protection locked="0"/>
    </xf>
    <xf numFmtId="0" fontId="0" fillId="0" borderId="79" xfId="0" applyFont="1" applyBorder="1" applyAlignment="1" applyProtection="1">
      <alignment horizontal="left" vertical="center" shrinkToFit="1"/>
      <protection locked="0"/>
    </xf>
    <xf numFmtId="0" fontId="17" fillId="0" borderId="77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0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62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5" fillId="0" borderId="10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0" fillId="0" borderId="108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73" xfId="0" applyFill="1" applyBorder="1" applyAlignment="1" applyProtection="1">
      <alignment horizontal="center" vertical="center" shrinkToFit="1"/>
      <protection locked="0"/>
    </xf>
    <xf numFmtId="0" fontId="0" fillId="0" borderId="85" xfId="0" applyFill="1" applyBorder="1" applyAlignment="1" applyProtection="1">
      <alignment horizontal="center" vertical="center" shrinkToFit="1"/>
      <protection locked="0"/>
    </xf>
    <xf numFmtId="0" fontId="0" fillId="0" borderId="86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0" fillId="0" borderId="103" xfId="0" applyFill="1" applyBorder="1" applyAlignment="1" applyProtection="1">
      <alignment horizontal="center" vertical="center" shrinkToFit="1"/>
      <protection locked="0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9" fillId="0" borderId="105" xfId="0" applyFont="1" applyBorder="1" applyAlignment="1" applyProtection="1">
      <alignment horizontal="center" vertical="center" shrinkToFit="1"/>
      <protection locked="0"/>
    </xf>
    <xf numFmtId="0" fontId="9" fillId="0" borderId="106" xfId="0" applyFont="1" applyBorder="1" applyAlignment="1" applyProtection="1">
      <alignment horizontal="center" vertical="center" shrinkToFit="1"/>
      <protection locked="0"/>
    </xf>
    <xf numFmtId="0" fontId="9" fillId="0" borderId="107" xfId="0" applyFont="1" applyBorder="1" applyAlignment="1" applyProtection="1">
      <alignment horizontal="center" vertical="center" shrinkToFit="1"/>
      <protection locked="0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10" fillId="0" borderId="84" xfId="0" applyFont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34" xfId="0" applyFont="1" applyBorder="1" applyAlignment="1" applyProtection="1">
      <alignment horizontal="left" vertical="center" shrinkToFit="1"/>
      <protection locked="0"/>
    </xf>
    <xf numFmtId="0" fontId="4" fillId="0" borderId="8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0" fillId="0" borderId="77" xfId="0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4" fillId="0" borderId="86" xfId="0" applyFont="1" applyBorder="1" applyAlignment="1">
      <alignment horizontal="left" vertical="top" shrinkToFit="1"/>
    </xf>
    <xf numFmtId="0" fontId="2" fillId="0" borderId="0" xfId="0" applyFont="1" applyAlignment="1">
      <alignment horizontal="left" vertical="center" shrinkToFit="1"/>
    </xf>
    <xf numFmtId="0" fontId="4" fillId="0" borderId="111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left" vertical="center" shrinkToFit="1"/>
      <protection locked="0"/>
    </xf>
    <xf numFmtId="0" fontId="10" fillId="0" borderId="41" xfId="0" applyFont="1" applyBorder="1" applyAlignment="1" applyProtection="1">
      <alignment horizontal="left" vertical="center" shrinkToFit="1"/>
      <protection locked="0"/>
    </xf>
    <xf numFmtId="0" fontId="9" fillId="0" borderId="106" xfId="0" applyFont="1" applyBorder="1" applyAlignment="1">
      <alignment horizontal="center" vertical="center" shrinkToFit="1"/>
    </xf>
    <xf numFmtId="0" fontId="9" fillId="0" borderId="107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26" borderId="92" xfId="0" applyFill="1" applyBorder="1" applyAlignment="1">
      <alignment horizontal="center" vertical="center" shrinkToFit="1"/>
    </xf>
    <xf numFmtId="0" fontId="0" fillId="26" borderId="37" xfId="0" applyFill="1" applyBorder="1" applyAlignment="1">
      <alignment horizontal="center" vertical="center" shrinkToFit="1"/>
    </xf>
    <xf numFmtId="0" fontId="0" fillId="26" borderId="85" xfId="0" applyFill="1" applyBorder="1" applyAlignment="1">
      <alignment horizontal="center" vertical="center" shrinkToFit="1"/>
    </xf>
    <xf numFmtId="0" fontId="0" fillId="26" borderId="86" xfId="0" applyFill="1" applyBorder="1" applyAlignment="1">
      <alignment horizontal="center" vertical="center" shrinkToFit="1"/>
    </xf>
    <xf numFmtId="0" fontId="0" fillId="26" borderId="91" xfId="0" applyFill="1" applyBorder="1" applyAlignment="1">
      <alignment horizontal="center" vertical="center" shrinkToFit="1"/>
    </xf>
    <xf numFmtId="0" fontId="0" fillId="26" borderId="13" xfId="0" applyFill="1" applyBorder="1" applyAlignment="1">
      <alignment horizontal="center" vertical="center" shrinkToFit="1"/>
    </xf>
    <xf numFmtId="0" fontId="0" fillId="0" borderId="112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 applyProtection="1">
      <alignment horizontal="center" vertical="center" shrinkToFit="1"/>
      <protection locked="0"/>
    </xf>
    <xf numFmtId="0" fontId="0" fillId="0" borderId="115" xfId="0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right" vertical="center" shrinkToFit="1"/>
      <protection locked="0"/>
    </xf>
    <xf numFmtId="0" fontId="10" fillId="0" borderId="32" xfId="0" applyFont="1" applyBorder="1" applyAlignment="1" applyProtection="1">
      <alignment horizontal="right" vertical="center" shrinkToFit="1"/>
      <protection locked="0"/>
    </xf>
    <xf numFmtId="0" fontId="10" fillId="0" borderId="34" xfId="0" applyFont="1" applyBorder="1" applyAlignment="1" applyProtection="1">
      <alignment horizontal="right" vertical="center" shrinkToFit="1"/>
      <protection locked="0"/>
    </xf>
    <xf numFmtId="0" fontId="10" fillId="0" borderId="46" xfId="0" applyNumberFormat="1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center" vertical="center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0" fillId="0" borderId="111" xfId="0" applyBorder="1" applyAlignment="1" applyProtection="1">
      <alignment horizontal="center" vertical="center" shrinkToFit="1"/>
      <protection locked="0"/>
    </xf>
    <xf numFmtId="0" fontId="0" fillId="0" borderId="112" xfId="0" applyBorder="1" applyAlignment="1" applyProtection="1">
      <alignment vertical="center"/>
      <protection locked="0"/>
    </xf>
    <xf numFmtId="0" fontId="0" fillId="0" borderId="116" xfId="0" applyBorder="1" applyAlignment="1" applyProtection="1">
      <alignment vertical="center"/>
      <protection locked="0"/>
    </xf>
    <xf numFmtId="0" fontId="0" fillId="0" borderId="117" xfId="0" applyBorder="1" applyAlignment="1" applyProtection="1">
      <alignment vertical="center"/>
      <protection locked="0"/>
    </xf>
    <xf numFmtId="0" fontId="0" fillId="0" borderId="114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103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quotePrefix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26" borderId="21" xfId="0" applyFill="1" applyBorder="1" applyAlignment="1">
      <alignment horizontal="center" vertical="center" shrinkToFit="1"/>
    </xf>
    <xf numFmtId="0" fontId="0" fillId="26" borderId="59" xfId="0" applyFill="1" applyBorder="1" applyAlignment="1">
      <alignment horizontal="center" vertical="center" shrinkToFit="1"/>
    </xf>
    <xf numFmtId="0" fontId="0" fillId="26" borderId="58" xfId="0" applyFill="1" applyBorder="1" applyAlignment="1">
      <alignment horizontal="center" vertical="center" shrinkToFit="1"/>
    </xf>
    <xf numFmtId="0" fontId="0" fillId="26" borderId="32" xfId="0" applyFill="1" applyBorder="1" applyAlignment="1">
      <alignment horizontal="center" vertical="center" shrinkToFit="1"/>
    </xf>
    <xf numFmtId="0" fontId="0" fillId="26" borderId="30" xfId="0" applyFill="1" applyBorder="1" applyAlignment="1">
      <alignment horizontal="center" vertical="center" shrinkToFit="1"/>
    </xf>
    <xf numFmtId="0" fontId="0" fillId="26" borderId="75" xfId="0" applyFill="1" applyBorder="1" applyAlignment="1">
      <alignment horizontal="center" vertical="center" shrinkToFit="1"/>
    </xf>
    <xf numFmtId="0" fontId="0" fillId="26" borderId="88" xfId="0" applyFill="1" applyBorder="1" applyAlignment="1">
      <alignment horizontal="center" vertical="center" shrinkToFit="1"/>
    </xf>
    <xf numFmtId="0" fontId="0" fillId="26" borderId="19" xfId="0" applyFill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3" fontId="0" fillId="0" borderId="118" xfId="0" applyNumberForma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176" fontId="0" fillId="25" borderId="12" xfId="0" applyNumberFormat="1" applyFill="1" applyBorder="1" applyAlignment="1">
      <alignment horizontal="right" vertical="center"/>
    </xf>
    <xf numFmtId="3" fontId="0" fillId="25" borderId="12" xfId="0" applyNumberForma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176" fontId="0" fillId="25" borderId="15" xfId="0" applyNumberFormat="1" applyFill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3" fontId="0" fillId="25" borderId="15" xfId="0" applyNumberForma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0" xfId="0" applyBorder="1" applyAlignment="1">
      <alignment horizontal="right"/>
    </xf>
    <xf numFmtId="0" fontId="0" fillId="0" borderId="123" xfId="0" applyBorder="1" applyAlignment="1">
      <alignment horizontal="right"/>
    </xf>
    <xf numFmtId="0" fontId="0" fillId="0" borderId="89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10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03" xfId="0" applyBorder="1" applyAlignment="1">
      <alignment vertical="center"/>
    </xf>
    <xf numFmtId="0" fontId="11" fillId="0" borderId="7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/>
    </xf>
    <xf numFmtId="0" fontId="0" fillId="0" borderId="10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04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89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0" xfId="0" applyBorder="1" applyAlignment="1">
      <alignment horizontal="left" vertical="center"/>
    </xf>
    <xf numFmtId="0" fontId="0" fillId="0" borderId="124" xfId="0" applyFont="1" applyBorder="1" applyAlignment="1">
      <alignment horizontal="right" vertical="center"/>
    </xf>
    <xf numFmtId="0" fontId="0" fillId="0" borderId="124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24" borderId="32" xfId="0" applyFill="1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6" fillId="24" borderId="32" xfId="0" applyFont="1" applyFill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125" xfId="0" applyFont="1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6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24" borderId="30" xfId="0" applyFont="1" applyFill="1" applyBorder="1" applyAlignment="1">
      <alignment horizontal="center" vertical="center" shrinkToFit="1"/>
    </xf>
    <xf numFmtId="0" fontId="6" fillId="24" borderId="75" xfId="0" applyFont="1" applyFill="1" applyBorder="1" applyAlignment="1">
      <alignment horizontal="center" vertical="center" shrinkToFit="1"/>
    </xf>
    <xf numFmtId="0" fontId="6" fillId="24" borderId="88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6" fillId="0" borderId="102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10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6" fillId="0" borderId="10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14</xdr:row>
      <xdr:rowOff>0</xdr:rowOff>
    </xdr:from>
    <xdr:to>
      <xdr:col>16</xdr:col>
      <xdr:colOff>47625</xdr:colOff>
      <xdr:row>17</xdr:row>
      <xdr:rowOff>304800</xdr:rowOff>
    </xdr:to>
    <xdr:sp>
      <xdr:nvSpPr>
        <xdr:cNvPr id="1" name="Oval 1"/>
        <xdr:cNvSpPr>
          <a:spLocks/>
        </xdr:cNvSpPr>
      </xdr:nvSpPr>
      <xdr:spPr>
        <a:xfrm>
          <a:off x="2428875" y="3448050"/>
          <a:ext cx="466725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0</xdr:row>
      <xdr:rowOff>28575</xdr:rowOff>
    </xdr:from>
    <xdr:to>
      <xdr:col>36</xdr:col>
      <xdr:colOff>190500</xdr:colOff>
      <xdr:row>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8029575" y="28575"/>
          <a:ext cx="5238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123825</xdr:rowOff>
    </xdr:from>
    <xdr:to>
      <xdr:col>26</xdr:col>
      <xdr:colOff>180975</xdr:colOff>
      <xdr:row>38</xdr:row>
      <xdr:rowOff>114300</xdr:rowOff>
    </xdr:to>
    <xdr:sp>
      <xdr:nvSpPr>
        <xdr:cNvPr id="2" name="Oval 2"/>
        <xdr:cNvSpPr>
          <a:spLocks/>
        </xdr:cNvSpPr>
      </xdr:nvSpPr>
      <xdr:spPr>
        <a:xfrm>
          <a:off x="2933700" y="6162675"/>
          <a:ext cx="3209925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0</xdr:colOff>
      <xdr:row>34</xdr:row>
      <xdr:rowOff>123825</xdr:rowOff>
    </xdr:from>
    <xdr:to>
      <xdr:col>26</xdr:col>
      <xdr:colOff>180975</xdr:colOff>
      <xdr:row>38</xdr:row>
      <xdr:rowOff>114300</xdr:rowOff>
    </xdr:to>
    <xdr:sp>
      <xdr:nvSpPr>
        <xdr:cNvPr id="3" name="Oval 4"/>
        <xdr:cNvSpPr>
          <a:spLocks/>
        </xdr:cNvSpPr>
      </xdr:nvSpPr>
      <xdr:spPr>
        <a:xfrm>
          <a:off x="2933700" y="6162675"/>
          <a:ext cx="3209925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7" max="7" width="11.19921875" style="0" customWidth="1"/>
    <col min="9" max="11" width="6.19921875" style="0" customWidth="1"/>
  </cols>
  <sheetData>
    <row r="1" ht="14.25">
      <c r="K1" s="63" t="s">
        <v>281</v>
      </c>
    </row>
    <row r="2" spans="3:6" ht="14.25">
      <c r="C2" s="224" t="s">
        <v>214</v>
      </c>
      <c r="D2" s="224"/>
      <c r="E2" s="224"/>
      <c r="F2" s="224"/>
    </row>
    <row r="3" spans="1:10" ht="15">
      <c r="A3" s="69"/>
      <c r="B3" s="69"/>
      <c r="C3" s="225"/>
      <c r="D3" s="225"/>
      <c r="E3" s="225"/>
      <c r="F3" s="225"/>
      <c r="G3" s="69" t="s">
        <v>159</v>
      </c>
      <c r="H3" s="69"/>
      <c r="I3" s="69"/>
      <c r="J3" s="69"/>
    </row>
    <row r="4" spans="1:10" ht="7.5" customHeight="1">
      <c r="A4" s="69"/>
      <c r="B4" s="69"/>
      <c r="C4" s="70"/>
      <c r="D4" s="69"/>
      <c r="E4" s="69"/>
      <c r="F4" s="69"/>
      <c r="G4" s="69"/>
      <c r="H4" s="69"/>
      <c r="I4" s="69"/>
      <c r="J4" s="69"/>
    </row>
    <row r="5" spans="1:10" ht="15">
      <c r="A5" s="212" t="s">
        <v>160</v>
      </c>
      <c r="B5" s="212"/>
      <c r="C5" s="212"/>
      <c r="D5" s="212"/>
      <c r="E5" s="212"/>
      <c r="F5" s="212"/>
      <c r="G5" s="212"/>
      <c r="H5" s="212"/>
      <c r="I5" s="212"/>
      <c r="J5" s="212"/>
    </row>
    <row r="6" spans="1:11" ht="15">
      <c r="A6" s="71"/>
      <c r="B6" s="71"/>
      <c r="C6" s="71"/>
      <c r="D6" s="71"/>
      <c r="E6" s="71"/>
      <c r="G6" s="71"/>
      <c r="H6" s="222" t="s">
        <v>190</v>
      </c>
      <c r="I6" s="214"/>
      <c r="J6" s="214"/>
      <c r="K6" s="215"/>
    </row>
    <row r="7" spans="7:11" ht="13.5" customHeight="1">
      <c r="G7" s="63" t="s">
        <v>161</v>
      </c>
      <c r="H7" s="223"/>
      <c r="I7" s="214"/>
      <c r="J7" s="214"/>
      <c r="K7" s="215"/>
    </row>
    <row r="8" ht="14.25">
      <c r="F8" s="63"/>
    </row>
    <row r="9" spans="6:11" ht="14.25">
      <c r="F9" s="63" t="s">
        <v>162</v>
      </c>
      <c r="G9" s="64"/>
      <c r="H9" s="64"/>
      <c r="I9" s="64"/>
      <c r="J9" s="64"/>
      <c r="K9" s="64"/>
    </row>
    <row r="10" spans="6:11" ht="14.25">
      <c r="F10" s="63"/>
      <c r="G10" s="72"/>
      <c r="H10" s="72"/>
      <c r="I10" s="72"/>
      <c r="J10" s="72"/>
      <c r="K10" s="72"/>
    </row>
    <row r="11" spans="6:11" ht="14.25">
      <c r="F11" s="63" t="s">
        <v>163</v>
      </c>
      <c r="G11" s="64"/>
      <c r="H11" s="64"/>
      <c r="I11" s="64"/>
      <c r="J11" s="64"/>
      <c r="K11" s="73" t="s">
        <v>133</v>
      </c>
    </row>
    <row r="12" ht="14.25">
      <c r="F12" s="63"/>
    </row>
    <row r="13" spans="6:11" ht="14.25">
      <c r="F13" s="63" t="s">
        <v>164</v>
      </c>
      <c r="G13" s="64"/>
      <c r="H13" s="64"/>
      <c r="I13" s="64"/>
      <c r="J13" s="64"/>
      <c r="K13" s="64"/>
    </row>
    <row r="14" ht="3.75" customHeight="1"/>
    <row r="15" ht="7.5" customHeight="1"/>
    <row r="16" spans="1:10" ht="14.25">
      <c r="A16" s="216" t="s">
        <v>165</v>
      </c>
      <c r="B16" s="216"/>
      <c r="C16" s="216"/>
      <c r="D16" s="216"/>
      <c r="E16" s="216"/>
      <c r="F16" s="216"/>
      <c r="G16" s="216"/>
      <c r="H16" s="216"/>
      <c r="I16" s="216"/>
      <c r="J16" s="216"/>
    </row>
    <row r="17" ht="7.5" customHeight="1"/>
    <row r="18" ht="14.25">
      <c r="A18" t="s">
        <v>166</v>
      </c>
    </row>
    <row r="19" ht="7.5" customHeight="1" thickBot="1"/>
    <row r="20" spans="2:8" ht="30" customHeight="1" thickBot="1">
      <c r="B20" s="74" t="s">
        <v>167</v>
      </c>
      <c r="C20" s="213" t="s">
        <v>168</v>
      </c>
      <c r="D20" s="213"/>
      <c r="E20" s="213"/>
      <c r="F20" s="213"/>
      <c r="G20" s="213"/>
      <c r="H20" s="35" t="s">
        <v>169</v>
      </c>
    </row>
    <row r="21" spans="2:8" ht="30" customHeight="1">
      <c r="B21" s="75"/>
      <c r="C21" s="230" t="s">
        <v>170</v>
      </c>
      <c r="D21" s="230"/>
      <c r="E21" s="230"/>
      <c r="F21" s="230"/>
      <c r="G21" s="230"/>
      <c r="H21" s="76" t="s">
        <v>183</v>
      </c>
    </row>
    <row r="22" spans="2:11" ht="30" customHeight="1">
      <c r="B22" s="77"/>
      <c r="C22" s="227" t="s">
        <v>171</v>
      </c>
      <c r="D22" s="227"/>
      <c r="E22" s="227"/>
      <c r="F22" s="227"/>
      <c r="G22" s="227"/>
      <c r="H22" s="78" t="s">
        <v>252</v>
      </c>
      <c r="I22" s="220" t="s">
        <v>253</v>
      </c>
      <c r="J22" s="221"/>
      <c r="K22" s="221"/>
    </row>
    <row r="23" spans="2:11" ht="30" customHeight="1">
      <c r="B23" s="77"/>
      <c r="C23" s="227" t="s">
        <v>172</v>
      </c>
      <c r="D23" s="227"/>
      <c r="E23" s="227"/>
      <c r="F23" s="227"/>
      <c r="G23" s="227"/>
      <c r="H23" s="79" t="s">
        <v>173</v>
      </c>
      <c r="I23" s="80" t="s">
        <v>174</v>
      </c>
      <c r="J23" s="81"/>
      <c r="K23" s="81"/>
    </row>
    <row r="24" spans="2:16" s="89" customFormat="1" ht="26.25" customHeight="1">
      <c r="B24" s="90"/>
      <c r="C24" s="217" t="s">
        <v>210</v>
      </c>
      <c r="D24" s="218"/>
      <c r="E24" s="218"/>
      <c r="F24" s="218"/>
      <c r="G24" s="219"/>
      <c r="H24" s="91" t="s">
        <v>173</v>
      </c>
      <c r="I24" s="92" t="s">
        <v>174</v>
      </c>
      <c r="P24" s="208"/>
    </row>
    <row r="25" spans="2:8" ht="30" customHeight="1" thickBot="1">
      <c r="B25" s="82"/>
      <c r="C25" s="228" t="s">
        <v>211</v>
      </c>
      <c r="D25" s="229"/>
      <c r="E25" s="229"/>
      <c r="F25" s="229"/>
      <c r="G25" s="229"/>
      <c r="H25" s="83" t="s">
        <v>191</v>
      </c>
    </row>
    <row r="26" spans="2:12" ht="30" customHeight="1" thickBot="1">
      <c r="B26" s="85"/>
      <c r="C26" s="226" t="s">
        <v>192</v>
      </c>
      <c r="D26" s="226"/>
      <c r="E26" s="226"/>
      <c r="F26" s="226"/>
      <c r="G26" s="226"/>
      <c r="H26" s="87"/>
      <c r="I26" s="210" t="s">
        <v>176</v>
      </c>
      <c r="J26" s="211"/>
      <c r="K26" s="211"/>
      <c r="L26" s="84"/>
    </row>
    <row r="27" spans="2:9" ht="30" customHeight="1" hidden="1" thickBot="1">
      <c r="B27" s="85"/>
      <c r="C27" s="226" t="s">
        <v>177</v>
      </c>
      <c r="D27" s="226"/>
      <c r="E27" s="226"/>
      <c r="F27" s="226"/>
      <c r="G27" s="226"/>
      <c r="H27" s="86" t="s">
        <v>173</v>
      </c>
      <c r="I27" s="80" t="s">
        <v>175</v>
      </c>
    </row>
    <row r="28" ht="3.75" customHeight="1">
      <c r="F28" s="63"/>
    </row>
    <row r="29" spans="2:6" ht="13.5">
      <c r="B29" s="80" t="s">
        <v>178</v>
      </c>
      <c r="F29" s="63"/>
    </row>
    <row r="30" ht="7.5" customHeight="1"/>
    <row r="31" ht="13.5">
      <c r="A31" t="s">
        <v>184</v>
      </c>
    </row>
    <row r="32" ht="13.5">
      <c r="B32" s="110" t="s">
        <v>282</v>
      </c>
    </row>
    <row r="33" spans="2:9" s="89" customFormat="1" ht="15" customHeight="1">
      <c r="B33" s="111" t="s">
        <v>283</v>
      </c>
      <c r="C33" s="93"/>
      <c r="D33" s="93"/>
      <c r="E33" s="93"/>
      <c r="F33" s="93"/>
      <c r="G33" s="93"/>
      <c r="H33" s="93"/>
      <c r="I33" s="93"/>
    </row>
    <row r="34" spans="1:10" s="89" customFormat="1" ht="14.25">
      <c r="A34" s="209" t="s">
        <v>179</v>
      </c>
      <c r="B34" s="209"/>
      <c r="C34" s="209"/>
      <c r="D34" s="209"/>
      <c r="E34" s="209"/>
      <c r="F34" s="209"/>
      <c r="G34" s="209"/>
      <c r="H34" s="209"/>
      <c r="I34" s="209"/>
      <c r="J34" s="209"/>
    </row>
    <row r="35" s="89" customFormat="1" ht="13.5"/>
    <row r="36" spans="2:3" s="89" customFormat="1" ht="13.5">
      <c r="B36" s="94" t="s">
        <v>180</v>
      </c>
      <c r="C36" s="94"/>
    </row>
    <row r="37" spans="2:3" s="89" customFormat="1" ht="13.5">
      <c r="B37" s="94"/>
      <c r="C37" s="94" t="s">
        <v>181</v>
      </c>
    </row>
    <row r="38" s="89" customFormat="1" ht="13.5"/>
    <row r="39" s="89" customFormat="1" ht="13.5">
      <c r="A39" s="94" t="s">
        <v>215</v>
      </c>
    </row>
    <row r="40" spans="1:9" s="89" customFormat="1" ht="13.5">
      <c r="A40" s="94"/>
      <c r="I40" s="123" t="s">
        <v>216</v>
      </c>
    </row>
    <row r="41" s="89" customFormat="1" ht="13.5"/>
    <row r="42" spans="2:3" s="89" customFormat="1" ht="13.5">
      <c r="B42" s="94"/>
      <c r="C42" s="94"/>
    </row>
    <row r="43" spans="2:3" s="89" customFormat="1" ht="13.5">
      <c r="B43" s="94" t="s">
        <v>182</v>
      </c>
      <c r="C43" s="94"/>
    </row>
    <row r="44" spans="2:3" s="89" customFormat="1" ht="13.5">
      <c r="B44" s="94"/>
      <c r="C44" s="94"/>
    </row>
    <row r="45" spans="2:3" s="89" customFormat="1" ht="13.5">
      <c r="B45" s="94"/>
      <c r="C45" s="94"/>
    </row>
    <row r="46" spans="2:3" s="89" customFormat="1" ht="28.5">
      <c r="B46" s="95" t="s">
        <v>193</v>
      </c>
      <c r="C46" s="94"/>
    </row>
    <row r="47" s="89" customFormat="1" ht="28.5">
      <c r="B47" s="95" t="s">
        <v>194</v>
      </c>
    </row>
    <row r="48" s="89" customFormat="1" ht="13.5"/>
    <row r="49" s="89" customFormat="1" ht="28.5">
      <c r="B49" s="96" t="s">
        <v>196</v>
      </c>
    </row>
    <row r="50" ht="24">
      <c r="B50" s="88" t="s">
        <v>195</v>
      </c>
    </row>
  </sheetData>
  <sheetProtection/>
  <mergeCells count="18">
    <mergeCell ref="H6:H7"/>
    <mergeCell ref="C2:F3"/>
    <mergeCell ref="C27:G27"/>
    <mergeCell ref="C22:G22"/>
    <mergeCell ref="C23:G23"/>
    <mergeCell ref="C25:G25"/>
    <mergeCell ref="C26:G26"/>
    <mergeCell ref="C21:G21"/>
    <mergeCell ref="A34:J34"/>
    <mergeCell ref="I26:K26"/>
    <mergeCell ref="A5:J5"/>
    <mergeCell ref="C20:G20"/>
    <mergeCell ref="I6:I7"/>
    <mergeCell ref="J6:J7"/>
    <mergeCell ref="K6:K7"/>
    <mergeCell ref="A16:J16"/>
    <mergeCell ref="C24:G24"/>
    <mergeCell ref="I22:K22"/>
  </mergeCells>
  <printOptions/>
  <pageMargins left="0.5905511811023623" right="0.3937007874015748" top="0.3937007874015748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42"/>
  <sheetViews>
    <sheetView view="pageBreakPreview" zoomScaleSheetLayoutView="100" workbookViewId="0" topLeftCell="A1">
      <selection activeCell="N33" sqref="N33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157" customWidth="1"/>
    <col min="23" max="23" width="4.3984375" style="158" customWidth="1"/>
    <col min="24" max="24" width="13.8984375" style="158" bestFit="1" customWidth="1"/>
    <col min="25" max="25" width="4.3984375" style="158" customWidth="1"/>
    <col min="26" max="26" width="11.59765625" style="158" bestFit="1" customWidth="1"/>
    <col min="27" max="27" width="4.3984375" style="158" customWidth="1"/>
    <col min="28" max="28" width="15.5" style="158" bestFit="1" customWidth="1"/>
    <col min="29" max="32" width="4.3984375" style="158" customWidth="1"/>
    <col min="33" max="33" width="4.3984375" style="159" customWidth="1"/>
    <col min="34" max="40" width="4.3984375" style="157" customWidth="1"/>
    <col min="41" max="92" width="4.3984375" style="0" customWidth="1"/>
  </cols>
  <sheetData>
    <row r="1" spans="1:21" ht="29.25" customHeight="1" thickBot="1">
      <c r="A1" s="368" t="s">
        <v>284</v>
      </c>
      <c r="B1" s="369"/>
      <c r="C1" s="369"/>
      <c r="D1" s="369"/>
      <c r="E1" s="369"/>
      <c r="F1" s="369"/>
      <c r="G1" s="369"/>
      <c r="H1" s="369"/>
      <c r="I1" s="370"/>
      <c r="J1" s="371" t="s">
        <v>254</v>
      </c>
      <c r="K1" s="372"/>
      <c r="L1" s="372"/>
      <c r="N1" s="373" t="s">
        <v>255</v>
      </c>
      <c r="O1" s="373"/>
      <c r="P1" s="373"/>
      <c r="Q1" s="373"/>
      <c r="R1" s="373"/>
      <c r="S1" s="373"/>
      <c r="T1" s="373"/>
      <c r="U1" s="373"/>
    </row>
    <row r="2" spans="17:56" s="97" customFormat="1" ht="8.25" customHeight="1">
      <c r="Q2" s="374" t="s">
        <v>217</v>
      </c>
      <c r="R2" s="375"/>
      <c r="S2" s="375"/>
      <c r="T2" s="378"/>
      <c r="V2" s="160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2"/>
      <c r="AH2" s="160"/>
      <c r="AI2" s="160"/>
      <c r="AJ2" s="160"/>
      <c r="AK2" s="160"/>
      <c r="AL2" s="160"/>
      <c r="AM2" s="160"/>
      <c r="AN2" s="16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</row>
    <row r="3" spans="1:56" s="97" customFormat="1" ht="15" thickBot="1">
      <c r="A3" s="97" t="s">
        <v>218</v>
      </c>
      <c r="Q3" s="376"/>
      <c r="R3" s="377"/>
      <c r="S3" s="377"/>
      <c r="T3" s="379"/>
      <c r="V3" s="160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2"/>
      <c r="AH3" s="160"/>
      <c r="AI3" s="160"/>
      <c r="AJ3" s="160"/>
      <c r="AK3" s="160"/>
      <c r="AL3" s="160"/>
      <c r="AM3" s="160"/>
      <c r="AN3" s="160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</row>
    <row r="4" spans="1:38" ht="18.75" customHeight="1">
      <c r="A4" s="380" t="s">
        <v>139</v>
      </c>
      <c r="B4" s="381"/>
      <c r="C4" s="381"/>
      <c r="D4" s="381"/>
      <c r="E4" s="382"/>
      <c r="F4" s="383" t="s">
        <v>100</v>
      </c>
      <c r="G4" s="384"/>
      <c r="H4" s="384"/>
      <c r="I4" s="384"/>
      <c r="J4" s="384"/>
      <c r="K4" s="385"/>
      <c r="L4" s="97" t="s">
        <v>197</v>
      </c>
      <c r="V4" s="163"/>
      <c r="AH4" s="163"/>
      <c r="AI4" s="163"/>
      <c r="AJ4" s="163"/>
      <c r="AK4" s="163"/>
      <c r="AL4" s="163"/>
    </row>
    <row r="5" spans="1:38" ht="22.5" customHeight="1" thickBot="1">
      <c r="A5" s="164">
        <v>2</v>
      </c>
      <c r="B5" s="165">
        <v>6</v>
      </c>
      <c r="C5" s="98"/>
      <c r="D5" s="98"/>
      <c r="E5" s="99"/>
      <c r="F5" s="100"/>
      <c r="G5" s="98"/>
      <c r="H5" s="98"/>
      <c r="I5" s="98"/>
      <c r="J5" s="98"/>
      <c r="K5" s="166"/>
      <c r="L5" t="s">
        <v>198</v>
      </c>
      <c r="V5" s="163"/>
      <c r="W5" s="167" t="s">
        <v>200</v>
      </c>
      <c r="AH5" s="163"/>
      <c r="AI5" s="163"/>
      <c r="AJ5" s="163"/>
      <c r="AK5" s="163"/>
      <c r="AL5" s="163"/>
    </row>
    <row r="6" spans="22:38" ht="7.5" customHeight="1" thickBot="1">
      <c r="V6" s="163"/>
      <c r="AH6" s="163"/>
      <c r="AI6" s="163"/>
      <c r="AJ6" s="163"/>
      <c r="AK6" s="163"/>
      <c r="AL6" s="163"/>
    </row>
    <row r="7" spans="1:40" ht="22.5" customHeight="1">
      <c r="A7" s="358" t="s">
        <v>185</v>
      </c>
      <c r="B7" s="359"/>
      <c r="C7" s="360"/>
      <c r="D7" s="361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3"/>
      <c r="AA7" s="158" t="s">
        <v>34</v>
      </c>
      <c r="AB7" s="158">
        <f>C17+I17</f>
        <v>0</v>
      </c>
      <c r="AC7" s="158" t="s">
        <v>59</v>
      </c>
      <c r="AH7" s="163"/>
      <c r="AI7" s="163"/>
      <c r="AJ7" s="163"/>
      <c r="AK7" s="163"/>
      <c r="AL7" s="163"/>
      <c r="AM7" s="163"/>
      <c r="AN7" s="163"/>
    </row>
    <row r="8" spans="1:40" ht="22.5" customHeight="1">
      <c r="A8" s="364" t="s">
        <v>186</v>
      </c>
      <c r="B8" s="231"/>
      <c r="C8" s="232"/>
      <c r="D8" s="101" t="s">
        <v>134</v>
      </c>
      <c r="E8" s="365"/>
      <c r="F8" s="365"/>
      <c r="G8" s="365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7"/>
      <c r="Y8" s="158" t="s">
        <v>33</v>
      </c>
      <c r="AA8" s="158" t="s">
        <v>35</v>
      </c>
      <c r="AB8" s="168" t="s">
        <v>34</v>
      </c>
      <c r="AH8" s="163"/>
      <c r="AI8" s="163"/>
      <c r="AJ8" s="163"/>
      <c r="AK8" s="163"/>
      <c r="AL8" s="163"/>
      <c r="AM8" s="163"/>
      <c r="AN8" s="163"/>
    </row>
    <row r="9" spans="1:40" ht="18.75" customHeight="1">
      <c r="A9" s="338" t="s">
        <v>187</v>
      </c>
      <c r="B9" s="320"/>
      <c r="C9" s="321"/>
      <c r="D9" s="342"/>
      <c r="E9" s="343"/>
      <c r="F9" s="343"/>
      <c r="G9" s="343"/>
      <c r="H9" s="343"/>
      <c r="I9" s="343"/>
      <c r="J9" s="346" t="s">
        <v>199</v>
      </c>
      <c r="K9" s="348" t="s">
        <v>188</v>
      </c>
      <c r="L9" s="349"/>
      <c r="M9" s="350"/>
      <c r="N9" s="124" t="s">
        <v>256</v>
      </c>
      <c r="O9" s="354"/>
      <c r="P9" s="354"/>
      <c r="Q9" s="354"/>
      <c r="R9" s="354"/>
      <c r="S9" s="354"/>
      <c r="T9" s="355"/>
      <c r="Y9" s="158">
        <f>E21</f>
        <v>0</v>
      </c>
      <c r="Z9" s="168" t="s">
        <v>201</v>
      </c>
      <c r="AA9" s="158">
        <f>K21</f>
        <v>0</v>
      </c>
      <c r="AB9" s="158">
        <f>Y9+AA9</f>
        <v>0</v>
      </c>
      <c r="AH9" s="163"/>
      <c r="AI9" s="163"/>
      <c r="AJ9" s="163"/>
      <c r="AK9" s="163"/>
      <c r="AL9" s="163"/>
      <c r="AM9" s="163"/>
      <c r="AN9" s="163"/>
    </row>
    <row r="10" spans="1:40" ht="18.75" customHeight="1">
      <c r="A10" s="339"/>
      <c r="B10" s="340"/>
      <c r="C10" s="341"/>
      <c r="D10" s="344"/>
      <c r="E10" s="345"/>
      <c r="F10" s="345"/>
      <c r="G10" s="345"/>
      <c r="H10" s="345"/>
      <c r="I10" s="345"/>
      <c r="J10" s="347"/>
      <c r="K10" s="351"/>
      <c r="L10" s="352"/>
      <c r="M10" s="353"/>
      <c r="N10" s="125" t="s">
        <v>219</v>
      </c>
      <c r="O10" s="356"/>
      <c r="P10" s="356"/>
      <c r="Q10" s="356"/>
      <c r="R10" s="356"/>
      <c r="S10" s="356"/>
      <c r="T10" s="357"/>
      <c r="Y10" s="158">
        <f>E22</f>
        <v>0</v>
      </c>
      <c r="Z10" s="168" t="s">
        <v>220</v>
      </c>
      <c r="AA10" s="158">
        <f>K22</f>
        <v>0</v>
      </c>
      <c r="AB10" s="158">
        <f>Y10+AA10</f>
        <v>0</v>
      </c>
      <c r="AH10" s="163"/>
      <c r="AI10" s="163"/>
      <c r="AJ10" s="163"/>
      <c r="AK10" s="163"/>
      <c r="AL10" s="163"/>
      <c r="AM10" s="163"/>
      <c r="AN10" s="163"/>
    </row>
    <row r="11" spans="1:40" ht="22.5" customHeight="1">
      <c r="A11" s="319" t="s">
        <v>189</v>
      </c>
      <c r="B11" s="320"/>
      <c r="C11" s="321"/>
      <c r="D11" s="322"/>
      <c r="E11" s="323"/>
      <c r="F11" s="323"/>
      <c r="G11" s="323"/>
      <c r="H11" s="323"/>
      <c r="I11" s="323"/>
      <c r="J11" s="324"/>
      <c r="K11" s="325" t="s">
        <v>63</v>
      </c>
      <c r="L11" s="326"/>
      <c r="M11" s="327"/>
      <c r="N11" s="328"/>
      <c r="O11" s="329"/>
      <c r="P11" s="329"/>
      <c r="Q11" s="329"/>
      <c r="R11" s="329"/>
      <c r="S11" s="329"/>
      <c r="T11" s="330"/>
      <c r="Y11" s="158">
        <f>E23</f>
        <v>0</v>
      </c>
      <c r="Z11" s="168" t="s">
        <v>202</v>
      </c>
      <c r="AA11" s="158">
        <f>K23</f>
        <v>0</v>
      </c>
      <c r="AB11" s="158">
        <f>Y11+AA11</f>
        <v>0</v>
      </c>
      <c r="AH11" s="163"/>
      <c r="AI11" s="163"/>
      <c r="AJ11" s="163"/>
      <c r="AK11" s="163"/>
      <c r="AL11" s="163"/>
      <c r="AM11" s="163"/>
      <c r="AN11" s="163"/>
    </row>
    <row r="12" spans="1:40" ht="22.5" customHeight="1">
      <c r="A12" s="331" t="s">
        <v>276</v>
      </c>
      <c r="B12" s="332"/>
      <c r="C12" s="333"/>
      <c r="D12" s="334"/>
      <c r="E12" s="335"/>
      <c r="F12" s="335"/>
      <c r="G12" s="335"/>
      <c r="H12" s="335"/>
      <c r="I12" s="335"/>
      <c r="J12" s="336"/>
      <c r="K12" s="332" t="s">
        <v>243</v>
      </c>
      <c r="L12" s="332"/>
      <c r="M12" s="333"/>
      <c r="N12" s="334"/>
      <c r="O12" s="335"/>
      <c r="P12" s="335"/>
      <c r="Q12" s="335"/>
      <c r="R12" s="335"/>
      <c r="S12" s="335"/>
      <c r="T12" s="337"/>
      <c r="Z12" s="168" t="s">
        <v>50</v>
      </c>
      <c r="AA12" s="169"/>
      <c r="AB12" s="169">
        <f>SUM(O27:R30)</f>
        <v>0</v>
      </c>
      <c r="AH12" s="163"/>
      <c r="AI12" s="163"/>
      <c r="AJ12" s="163"/>
      <c r="AK12" s="163"/>
      <c r="AL12" s="163"/>
      <c r="AM12" s="163"/>
      <c r="AN12" s="163"/>
    </row>
    <row r="13" spans="1:40" ht="22.5" customHeight="1" thickBot="1">
      <c r="A13" s="303" t="s">
        <v>242</v>
      </c>
      <c r="B13" s="304"/>
      <c r="C13" s="305"/>
      <c r="D13" s="234"/>
      <c r="E13" s="235"/>
      <c r="F13" s="235"/>
      <c r="G13" s="235"/>
      <c r="H13" s="235"/>
      <c r="I13" s="235"/>
      <c r="J13" s="306"/>
      <c r="K13" s="304" t="s">
        <v>275</v>
      </c>
      <c r="L13" s="304"/>
      <c r="M13" s="305"/>
      <c r="N13" s="234"/>
      <c r="O13" s="235"/>
      <c r="P13" s="235"/>
      <c r="Q13" s="235"/>
      <c r="R13" s="235"/>
      <c r="S13" s="235"/>
      <c r="T13" s="236"/>
      <c r="AH13" s="163"/>
      <c r="AI13" s="163"/>
      <c r="AJ13" s="163"/>
      <c r="AK13" s="163"/>
      <c r="AL13" s="163"/>
      <c r="AM13" s="163"/>
      <c r="AN13" s="163"/>
    </row>
    <row r="14" spans="1:40" ht="22.5" customHeight="1" hidden="1" thickBot="1">
      <c r="A14" s="307" t="s">
        <v>257</v>
      </c>
      <c r="B14" s="308"/>
      <c r="C14" s="309"/>
      <c r="D14" s="310"/>
      <c r="E14" s="311"/>
      <c r="F14" s="311"/>
      <c r="G14" s="311"/>
      <c r="H14" s="311"/>
      <c r="I14" s="311"/>
      <c r="J14" s="312"/>
      <c r="K14" s="313" t="s">
        <v>258</v>
      </c>
      <c r="L14" s="308"/>
      <c r="M14" s="309"/>
      <c r="N14" s="314" t="s">
        <v>221</v>
      </c>
      <c r="O14" s="315"/>
      <c r="P14" s="316" t="s">
        <v>259</v>
      </c>
      <c r="Q14" s="317"/>
      <c r="R14" s="317"/>
      <c r="S14" s="317"/>
      <c r="T14" s="318"/>
      <c r="AH14" s="163"/>
      <c r="AI14" s="163"/>
      <c r="AJ14" s="163"/>
      <c r="AK14" s="163"/>
      <c r="AL14" s="163"/>
      <c r="AM14" s="163"/>
      <c r="AN14" s="163"/>
    </row>
    <row r="15" spans="15:38" ht="14.25">
      <c r="O15" s="126"/>
      <c r="P15" s="127"/>
      <c r="T15" s="193" t="s">
        <v>277</v>
      </c>
      <c r="V15" s="163"/>
      <c r="AH15" s="163"/>
      <c r="AI15" s="163"/>
      <c r="AJ15" s="163"/>
      <c r="AK15" s="163"/>
      <c r="AL15" s="163"/>
    </row>
    <row r="16" spans="1:38" ht="15" customHeight="1" thickBot="1">
      <c r="A16" t="s">
        <v>244</v>
      </c>
      <c r="V16" s="163"/>
      <c r="X16" s="170"/>
      <c r="Y16" s="171"/>
      <c r="Z16" s="170"/>
      <c r="AH16" s="163"/>
      <c r="AI16" s="163"/>
      <c r="AJ16" s="163"/>
      <c r="AK16" s="163"/>
      <c r="AL16" s="163"/>
    </row>
    <row r="17" spans="1:39" ht="26.25" customHeight="1" thickBot="1">
      <c r="A17" s="300" t="s">
        <v>33</v>
      </c>
      <c r="B17" s="213"/>
      <c r="C17" s="301"/>
      <c r="D17" s="302"/>
      <c r="E17" s="302"/>
      <c r="F17" s="128" t="s">
        <v>59</v>
      </c>
      <c r="G17" s="213" t="s">
        <v>35</v>
      </c>
      <c r="H17" s="213"/>
      <c r="I17" s="301"/>
      <c r="J17" s="302"/>
      <c r="K17" s="302"/>
      <c r="L17" s="128" t="s">
        <v>59</v>
      </c>
      <c r="M17" s="213" t="s">
        <v>34</v>
      </c>
      <c r="N17" s="213"/>
      <c r="O17" s="294">
        <f>IF(C17="",IF(I17="","",C17+I17),C17+I17)</f>
      </c>
      <c r="P17" s="295"/>
      <c r="Q17" s="295"/>
      <c r="R17" s="113" t="s">
        <v>59</v>
      </c>
      <c r="V17" s="163"/>
      <c r="AH17" s="163"/>
      <c r="AI17" s="163"/>
      <c r="AJ17" s="163"/>
      <c r="AK17" s="163"/>
      <c r="AL17" s="163"/>
      <c r="AM17" s="172"/>
    </row>
    <row r="18" spans="22:38" ht="7.5" customHeight="1">
      <c r="V18" s="163"/>
      <c r="AH18" s="163"/>
      <c r="AI18" s="163"/>
      <c r="AJ18" s="163"/>
      <c r="AK18" s="163"/>
      <c r="AL18" s="163"/>
    </row>
    <row r="19" spans="1:38" ht="15" customHeight="1">
      <c r="A19" t="s">
        <v>77</v>
      </c>
      <c r="I19" t="s">
        <v>260</v>
      </c>
      <c r="V19" s="163"/>
      <c r="AH19" s="163"/>
      <c r="AI19" s="163"/>
      <c r="AJ19" s="163"/>
      <c r="AK19" s="163"/>
      <c r="AL19" s="163"/>
    </row>
    <row r="20" spans="2:38" ht="15" thickBot="1">
      <c r="B20" s="173" t="s">
        <v>261</v>
      </c>
      <c r="V20" s="163"/>
      <c r="X20" s="158" t="s">
        <v>222</v>
      </c>
      <c r="Y20" s="158" t="s">
        <v>223</v>
      </c>
      <c r="AH20" s="163"/>
      <c r="AI20" s="163"/>
      <c r="AJ20" s="163"/>
      <c r="AK20" s="163"/>
      <c r="AL20" s="163"/>
    </row>
    <row r="21" spans="1:38" ht="26.25" customHeight="1" thickBot="1">
      <c r="A21" s="300" t="s">
        <v>226</v>
      </c>
      <c r="B21" s="213"/>
      <c r="C21" s="300" t="s">
        <v>33</v>
      </c>
      <c r="D21" s="213"/>
      <c r="E21" s="294"/>
      <c r="F21" s="295"/>
      <c r="G21" s="295"/>
      <c r="H21" s="128" t="s">
        <v>44</v>
      </c>
      <c r="I21" s="213" t="s">
        <v>35</v>
      </c>
      <c r="J21" s="213"/>
      <c r="K21" s="294"/>
      <c r="L21" s="295"/>
      <c r="M21" s="295"/>
      <c r="N21" s="128" t="s">
        <v>44</v>
      </c>
      <c r="O21" s="213" t="s">
        <v>34</v>
      </c>
      <c r="P21" s="213"/>
      <c r="Q21" s="294">
        <f>IF(E21="",IF(K21="","",E21+K21),E21+K21)</f>
      </c>
      <c r="R21" s="295"/>
      <c r="S21" s="295"/>
      <c r="T21" s="113" t="s">
        <v>44</v>
      </c>
      <c r="V21" s="163"/>
      <c r="X21" s="174" t="s">
        <v>190</v>
      </c>
      <c r="Y21" s="174" t="s">
        <v>224</v>
      </c>
      <c r="Z21" s="174" t="s">
        <v>262</v>
      </c>
      <c r="AH21" s="163"/>
      <c r="AI21" s="163"/>
      <c r="AJ21" s="163"/>
      <c r="AK21" s="163"/>
      <c r="AL21" s="163"/>
    </row>
    <row r="22" spans="1:38" ht="26.25" customHeight="1" hidden="1" thickBot="1">
      <c r="A22" s="296" t="s">
        <v>263</v>
      </c>
      <c r="B22" s="297"/>
      <c r="C22" s="296" t="s">
        <v>33</v>
      </c>
      <c r="D22" s="297"/>
      <c r="E22" s="298"/>
      <c r="F22" s="299"/>
      <c r="G22" s="299"/>
      <c r="H22" s="175" t="s">
        <v>44</v>
      </c>
      <c r="I22" s="297" t="s">
        <v>35</v>
      </c>
      <c r="J22" s="297"/>
      <c r="K22" s="298"/>
      <c r="L22" s="299"/>
      <c r="M22" s="299"/>
      <c r="N22" s="175" t="s">
        <v>44</v>
      </c>
      <c r="O22" s="297" t="s">
        <v>34</v>
      </c>
      <c r="P22" s="297"/>
      <c r="Q22" s="298">
        <f>IF(E22="",IF(K22="","",E22+K22),E22+K22)</f>
      </c>
      <c r="R22" s="299"/>
      <c r="S22" s="299"/>
      <c r="T22" s="176" t="s">
        <v>44</v>
      </c>
      <c r="V22" s="163"/>
      <c r="X22" s="174" t="s">
        <v>264</v>
      </c>
      <c r="Y22" s="174" t="s">
        <v>225</v>
      </c>
      <c r="Z22" s="174" t="s">
        <v>265</v>
      </c>
      <c r="AH22" s="163"/>
      <c r="AI22" s="163"/>
      <c r="AJ22" s="163"/>
      <c r="AK22" s="163"/>
      <c r="AL22" s="163"/>
    </row>
    <row r="23" spans="1:38" ht="26.25" customHeight="1" hidden="1" thickBot="1">
      <c r="A23" s="292" t="s">
        <v>266</v>
      </c>
      <c r="B23" s="293"/>
      <c r="C23" s="292" t="s">
        <v>33</v>
      </c>
      <c r="D23" s="293"/>
      <c r="E23" s="270"/>
      <c r="F23" s="271"/>
      <c r="G23" s="271"/>
      <c r="H23" s="177" t="s">
        <v>44</v>
      </c>
      <c r="I23" s="293" t="s">
        <v>35</v>
      </c>
      <c r="J23" s="293"/>
      <c r="K23" s="270"/>
      <c r="L23" s="271"/>
      <c r="M23" s="271"/>
      <c r="N23" s="177" t="s">
        <v>44</v>
      </c>
      <c r="O23" s="293" t="s">
        <v>34</v>
      </c>
      <c r="P23" s="293"/>
      <c r="Q23" s="270">
        <f>IF(E23="",IF(K23="","",E23+K23),E23+K23)</f>
      </c>
      <c r="R23" s="271"/>
      <c r="S23" s="271"/>
      <c r="T23" s="178" t="s">
        <v>44</v>
      </c>
      <c r="U23" s="130"/>
      <c r="V23" s="163"/>
      <c r="X23" s="158" t="s">
        <v>267</v>
      </c>
      <c r="Y23" s="174" t="s">
        <v>227</v>
      </c>
      <c r="Z23" s="174" t="s">
        <v>268</v>
      </c>
      <c r="AH23" s="163"/>
      <c r="AI23" s="163"/>
      <c r="AJ23" s="163"/>
      <c r="AK23" s="163"/>
      <c r="AL23" s="163"/>
    </row>
    <row r="24" spans="1:38" ht="14.25">
      <c r="A24" s="131"/>
      <c r="B24" s="179"/>
      <c r="C24" s="132"/>
      <c r="D24" s="132"/>
      <c r="E24" s="132"/>
      <c r="F24" s="132"/>
      <c r="G24" s="132"/>
      <c r="H24" s="132"/>
      <c r="I24" s="132"/>
      <c r="J24" s="132"/>
      <c r="K24" s="18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63"/>
      <c r="Y24" s="174" t="s">
        <v>228</v>
      </c>
      <c r="Z24" s="174" t="s">
        <v>269</v>
      </c>
      <c r="AH24" s="163"/>
      <c r="AI24" s="163"/>
      <c r="AJ24" s="163"/>
      <c r="AK24" s="163"/>
      <c r="AL24" s="163"/>
    </row>
    <row r="25" spans="1:38" ht="7.5" customHeight="1">
      <c r="A25" s="30"/>
      <c r="B25" s="181"/>
      <c r="C25" s="133"/>
      <c r="D25" s="133"/>
      <c r="E25" s="133"/>
      <c r="F25" s="133"/>
      <c r="G25" s="133"/>
      <c r="H25" s="133"/>
      <c r="I25" s="133"/>
      <c r="J25" s="133"/>
      <c r="K25" s="18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63"/>
      <c r="Y25" s="174" t="s">
        <v>229</v>
      </c>
      <c r="Z25" s="174" t="s">
        <v>230</v>
      </c>
      <c r="AH25" s="163"/>
      <c r="AI25" s="163"/>
      <c r="AJ25" s="163"/>
      <c r="AK25" s="163"/>
      <c r="AL25" s="163"/>
    </row>
    <row r="26" spans="1:38" ht="15" customHeight="1" thickBot="1">
      <c r="A26" t="s">
        <v>36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63"/>
      <c r="Y26" s="174" t="s">
        <v>270</v>
      </c>
      <c r="Z26" s="174" t="s">
        <v>231</v>
      </c>
      <c r="AH26" s="163"/>
      <c r="AI26" s="163"/>
      <c r="AJ26" s="163"/>
      <c r="AK26" s="163"/>
      <c r="AL26" s="163"/>
    </row>
    <row r="27" spans="1:38" ht="26.25" customHeight="1">
      <c r="A27" s="272" t="s">
        <v>50</v>
      </c>
      <c r="B27" s="273"/>
      <c r="C27" s="274"/>
      <c r="D27" s="278" t="s">
        <v>43</v>
      </c>
      <c r="E27" s="279"/>
      <c r="F27" s="280"/>
      <c r="G27" s="281" t="s">
        <v>47</v>
      </c>
      <c r="H27" s="281"/>
      <c r="I27" s="282">
        <v>1500</v>
      </c>
      <c r="J27" s="283"/>
      <c r="K27" s="135" t="s">
        <v>48</v>
      </c>
      <c r="L27" s="136">
        <f>IF(AB9=0,"",AB9)</f>
      </c>
      <c r="M27" s="134" t="s">
        <v>44</v>
      </c>
      <c r="N27" s="135" t="s">
        <v>271</v>
      </c>
      <c r="O27" s="284">
        <f>IF(L27="",IF(L27="","",I27*L27),I27*L27)</f>
      </c>
      <c r="P27" s="285"/>
      <c r="Q27" s="285"/>
      <c r="R27" s="285"/>
      <c r="S27" s="279" t="s">
        <v>46</v>
      </c>
      <c r="T27" s="286"/>
      <c r="U27" s="130"/>
      <c r="V27" s="163"/>
      <c r="AH27" s="163"/>
      <c r="AI27" s="163"/>
      <c r="AJ27" s="163"/>
      <c r="AK27" s="163"/>
      <c r="AL27" s="163"/>
    </row>
    <row r="28" spans="1:38" ht="26.25" customHeight="1" hidden="1">
      <c r="A28" s="275"/>
      <c r="B28" s="276"/>
      <c r="C28" s="277"/>
      <c r="D28" s="287" t="s">
        <v>232</v>
      </c>
      <c r="E28" s="259"/>
      <c r="F28" s="288"/>
      <c r="G28" s="289" t="s">
        <v>47</v>
      </c>
      <c r="H28" s="289"/>
      <c r="I28" s="290">
        <v>1500</v>
      </c>
      <c r="J28" s="291"/>
      <c r="K28" s="138" t="s">
        <v>48</v>
      </c>
      <c r="L28" s="139">
        <f>IF(AB10=0,"",AB10)</f>
      </c>
      <c r="M28" s="137" t="s">
        <v>44</v>
      </c>
      <c r="N28" s="138" t="s">
        <v>272</v>
      </c>
      <c r="O28" s="257">
        <f>IF(L28="",IF(L28="","",I28*L28),I28*L28)</f>
      </c>
      <c r="P28" s="258"/>
      <c r="Q28" s="258"/>
      <c r="R28" s="258"/>
      <c r="S28" s="259" t="s">
        <v>46</v>
      </c>
      <c r="T28" s="260"/>
      <c r="U28" s="130"/>
      <c r="V28" s="163"/>
      <c r="AH28" s="163"/>
      <c r="AI28" s="163"/>
      <c r="AJ28" s="163"/>
      <c r="AK28" s="163"/>
      <c r="AL28" s="163"/>
    </row>
    <row r="29" spans="1:38" ht="26.25" customHeight="1" hidden="1">
      <c r="A29" s="275"/>
      <c r="B29" s="276"/>
      <c r="C29" s="277"/>
      <c r="D29" s="261" t="s">
        <v>233</v>
      </c>
      <c r="E29" s="262"/>
      <c r="F29" s="263"/>
      <c r="G29" s="264" t="s">
        <v>47</v>
      </c>
      <c r="H29" s="264"/>
      <c r="I29" s="265">
        <v>2000</v>
      </c>
      <c r="J29" s="266"/>
      <c r="K29" s="183" t="s">
        <v>48</v>
      </c>
      <c r="L29" s="184">
        <f>IF(AB11=0,"",AB11)</f>
      </c>
      <c r="M29" s="182" t="s">
        <v>44</v>
      </c>
      <c r="N29" s="183" t="s">
        <v>272</v>
      </c>
      <c r="O29" s="267">
        <f>IF(L29="",IF(L29="","",I29*L29),I29*L29)</f>
      </c>
      <c r="P29" s="268"/>
      <c r="Q29" s="268"/>
      <c r="R29" s="268"/>
      <c r="S29" s="262" t="s">
        <v>46</v>
      </c>
      <c r="T29" s="269"/>
      <c r="U29" s="129"/>
      <c r="V29" s="163"/>
      <c r="AH29" s="163"/>
      <c r="AI29" s="163"/>
      <c r="AJ29" s="163"/>
      <c r="AK29" s="163"/>
      <c r="AL29" s="163"/>
    </row>
    <row r="30" spans="1:22" ht="26.25" customHeight="1" thickBot="1">
      <c r="A30" s="245" t="s">
        <v>273</v>
      </c>
      <c r="B30" s="246"/>
      <c r="C30" s="246"/>
      <c r="D30" s="247" t="s">
        <v>55</v>
      </c>
      <c r="E30" s="248"/>
      <c r="F30" s="249"/>
      <c r="G30" s="250" t="s">
        <v>234</v>
      </c>
      <c r="H30" s="250"/>
      <c r="I30" s="251">
        <v>0</v>
      </c>
      <c r="J30" s="252"/>
      <c r="K30" s="151" t="s">
        <v>48</v>
      </c>
      <c r="L30" s="185">
        <f>IF(AB7=0,"",AB7)</f>
      </c>
      <c r="M30" s="140" t="s">
        <v>235</v>
      </c>
      <c r="N30" s="151" t="s">
        <v>274</v>
      </c>
      <c r="O30" s="253">
        <f>IF(L30="",IF(L30="","",I30*L30),I30*L30)</f>
      </c>
      <c r="P30" s="254"/>
      <c r="Q30" s="254"/>
      <c r="R30" s="254"/>
      <c r="S30" s="248" t="s">
        <v>46</v>
      </c>
      <c r="T30" s="255"/>
      <c r="U30" s="129"/>
      <c r="V30" s="172"/>
    </row>
    <row r="31" spans="1:22" ht="26.25" customHeight="1" thickBot="1">
      <c r="A31" s="237" t="s">
        <v>203</v>
      </c>
      <c r="B31" s="238"/>
      <c r="C31" s="239"/>
      <c r="D31" s="152"/>
      <c r="E31" s="141" t="s">
        <v>204</v>
      </c>
      <c r="F31" s="153"/>
      <c r="G31" s="141" t="s">
        <v>205</v>
      </c>
      <c r="H31" s="154"/>
      <c r="I31" s="142" t="s">
        <v>206</v>
      </c>
      <c r="J31" s="142"/>
      <c r="K31" s="142" t="s">
        <v>10</v>
      </c>
      <c r="L31" s="143"/>
      <c r="M31" s="240" t="s">
        <v>34</v>
      </c>
      <c r="N31" s="241"/>
      <c r="O31" s="242">
        <f>IF(AB12=0,"",AB12)</f>
      </c>
      <c r="P31" s="243"/>
      <c r="Q31" s="243"/>
      <c r="R31" s="243"/>
      <c r="S31" s="244" t="s">
        <v>46</v>
      </c>
      <c r="T31" s="241"/>
      <c r="U31" s="129"/>
      <c r="V31" s="172"/>
    </row>
    <row r="32" spans="1:22" ht="7.5" customHeight="1">
      <c r="A32" s="186"/>
      <c r="B32" s="186"/>
      <c r="C32" s="186"/>
      <c r="D32" s="187"/>
      <c r="E32" s="188"/>
      <c r="F32" s="189"/>
      <c r="G32" s="188"/>
      <c r="H32" s="190"/>
      <c r="I32" s="191"/>
      <c r="J32" s="191"/>
      <c r="K32" s="191"/>
      <c r="L32" s="30"/>
      <c r="M32" s="114"/>
      <c r="N32" s="114"/>
      <c r="O32" s="192"/>
      <c r="P32" s="192"/>
      <c r="Q32" s="192"/>
      <c r="R32" s="192"/>
      <c r="S32" s="114"/>
      <c r="T32" s="114"/>
      <c r="U32" s="129"/>
      <c r="V32" s="172"/>
    </row>
    <row r="33" spans="1:20" ht="18.75" customHeight="1">
      <c r="A33" s="194" t="s">
        <v>278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6" t="s">
        <v>285</v>
      </c>
      <c r="N33" s="197"/>
      <c r="O33" s="197" t="s">
        <v>204</v>
      </c>
      <c r="P33" s="197"/>
      <c r="Q33" s="197" t="s">
        <v>205</v>
      </c>
      <c r="R33" s="195"/>
      <c r="S33" s="198"/>
      <c r="T33" s="199"/>
    </row>
    <row r="34" spans="1:20" ht="26.25" customHeight="1">
      <c r="A34" s="200"/>
      <c r="B34" s="201"/>
      <c r="C34" s="201"/>
      <c r="D34" s="201"/>
      <c r="E34" s="201"/>
      <c r="F34" s="201"/>
      <c r="G34" s="202" t="s">
        <v>279</v>
      </c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03" t="s">
        <v>280</v>
      </c>
      <c r="T34" s="204"/>
    </row>
    <row r="35" spans="1:20" ht="7.5" customHeight="1">
      <c r="A35" s="205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7"/>
    </row>
    <row r="36" spans="1:20" ht="26.25" customHeight="1">
      <c r="A36" s="186"/>
      <c r="B36" s="186"/>
      <c r="C36" s="186"/>
      <c r="D36" s="187"/>
      <c r="E36" s="188"/>
      <c r="F36" s="189"/>
      <c r="G36" s="188"/>
      <c r="H36" s="190"/>
      <c r="I36" s="191"/>
      <c r="J36" s="191"/>
      <c r="K36" s="191"/>
      <c r="L36" s="30"/>
      <c r="M36" s="114"/>
      <c r="N36" s="114"/>
      <c r="O36" s="192"/>
      <c r="P36" s="192"/>
      <c r="Q36" s="192"/>
      <c r="R36" s="192"/>
      <c r="S36" s="114"/>
      <c r="T36" s="114"/>
    </row>
    <row r="37" spans="3:20" ht="26.25" customHeight="1" hidden="1">
      <c r="C37" s="144"/>
      <c r="D37" s="145" t="s">
        <v>236</v>
      </c>
      <c r="G37" s="144"/>
      <c r="H37" s="144"/>
      <c r="I37" s="144"/>
      <c r="J37" s="144"/>
      <c r="K37" s="144"/>
      <c r="L37" s="144"/>
      <c r="M37" s="144"/>
      <c r="N37" s="114"/>
      <c r="O37" s="114"/>
      <c r="P37" s="146"/>
      <c r="Q37" s="146"/>
      <c r="R37" s="146"/>
      <c r="S37" s="146"/>
      <c r="T37" s="114"/>
    </row>
    <row r="38" spans="1:21" ht="8.25" customHeight="1" hidden="1">
      <c r="A38" t="s">
        <v>237</v>
      </c>
      <c r="T38" s="147" t="s">
        <v>238</v>
      </c>
      <c r="U38" s="130"/>
    </row>
    <row r="39" spans="3:21" ht="14.25" customHeight="1" hidden="1">
      <c r="C39" s="148" t="s">
        <v>239</v>
      </c>
      <c r="D39" s="231"/>
      <c r="E39" s="231"/>
      <c r="F39" s="231"/>
      <c r="G39" s="231"/>
      <c r="H39" s="231"/>
      <c r="I39" s="232"/>
      <c r="J39" s="148" t="s">
        <v>240</v>
      </c>
      <c r="K39" s="233"/>
      <c r="L39" s="233"/>
      <c r="M39" s="233"/>
      <c r="N39" s="149" t="s">
        <v>46</v>
      </c>
      <c r="O39" s="150" t="s">
        <v>241</v>
      </c>
      <c r="P39" s="231"/>
      <c r="Q39" s="231"/>
      <c r="R39" s="231"/>
      <c r="S39" s="231"/>
      <c r="T39" s="232"/>
      <c r="U39" s="130"/>
    </row>
    <row r="40" spans="3:21" ht="24.75" customHeight="1" hidden="1">
      <c r="C40" s="148" t="s">
        <v>239</v>
      </c>
      <c r="D40" s="231"/>
      <c r="E40" s="231"/>
      <c r="F40" s="231"/>
      <c r="G40" s="231"/>
      <c r="H40" s="231"/>
      <c r="I40" s="232"/>
      <c r="J40" s="148" t="s">
        <v>240</v>
      </c>
      <c r="K40" s="233"/>
      <c r="L40" s="233"/>
      <c r="M40" s="233"/>
      <c r="N40" s="149" t="s">
        <v>46</v>
      </c>
      <c r="O40" s="150" t="s">
        <v>241</v>
      </c>
      <c r="P40" s="231"/>
      <c r="Q40" s="231"/>
      <c r="R40" s="231"/>
      <c r="S40" s="231"/>
      <c r="T40" s="232"/>
      <c r="U40" s="130"/>
    </row>
    <row r="41" ht="24.75" customHeight="1">
      <c r="U41" s="130"/>
    </row>
    <row r="42" ht="24.75" customHeight="1">
      <c r="U42" s="130"/>
    </row>
    <row r="43" ht="24.75" customHeight="1"/>
    <row r="44" ht="24.75" customHeight="1"/>
    <row r="45" ht="24.75" customHeight="1" hidden="1"/>
    <row r="46" ht="15" customHeight="1" hidden="1"/>
    <row r="47" ht="25.5" customHeight="1" hidden="1"/>
    <row r="48" ht="24.75" customHeight="1" hidden="1"/>
    <row r="49" ht="24.75" customHeight="1" hidden="1"/>
  </sheetData>
  <sheetProtection/>
  <mergeCells count="96">
    <mergeCell ref="A1:I1"/>
    <mergeCell ref="J1:L1"/>
    <mergeCell ref="N1:U1"/>
    <mergeCell ref="Q2:S3"/>
    <mergeCell ref="T2:T3"/>
    <mergeCell ref="A4:E4"/>
    <mergeCell ref="F4:K4"/>
    <mergeCell ref="A7:C7"/>
    <mergeCell ref="D7:E7"/>
    <mergeCell ref="F7:T7"/>
    <mergeCell ref="A8:C8"/>
    <mergeCell ref="E8:G8"/>
    <mergeCell ref="H8:T8"/>
    <mergeCell ref="A9:C10"/>
    <mergeCell ref="D9:I10"/>
    <mergeCell ref="J9:J10"/>
    <mergeCell ref="K9:M10"/>
    <mergeCell ref="O9:T9"/>
    <mergeCell ref="O10:T10"/>
    <mergeCell ref="N14:O14"/>
    <mergeCell ref="P14:T14"/>
    <mergeCell ref="A11:C11"/>
    <mergeCell ref="D11:J11"/>
    <mergeCell ref="K11:M11"/>
    <mergeCell ref="N11:T11"/>
    <mergeCell ref="A12:C12"/>
    <mergeCell ref="D12:J12"/>
    <mergeCell ref="K12:M12"/>
    <mergeCell ref="N12:T12"/>
    <mergeCell ref="A13:C13"/>
    <mergeCell ref="D13:J13"/>
    <mergeCell ref="K13:M13"/>
    <mergeCell ref="A14:C14"/>
    <mergeCell ref="D14:J14"/>
    <mergeCell ref="K14:M14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A23:B23"/>
    <mergeCell ref="C23:D23"/>
    <mergeCell ref="E23:G23"/>
    <mergeCell ref="I23:J23"/>
    <mergeCell ref="K23:M23"/>
    <mergeCell ref="O23:P23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O28:R28"/>
    <mergeCell ref="S28:T28"/>
    <mergeCell ref="D29:F29"/>
    <mergeCell ref="G29:H29"/>
    <mergeCell ref="I29:J29"/>
    <mergeCell ref="O29:R29"/>
    <mergeCell ref="S29:T29"/>
    <mergeCell ref="P39:T39"/>
    <mergeCell ref="A30:C30"/>
    <mergeCell ref="D30:F30"/>
    <mergeCell ref="G30:H30"/>
    <mergeCell ref="I30:J30"/>
    <mergeCell ref="O30:R30"/>
    <mergeCell ref="S30:T30"/>
    <mergeCell ref="H34:R34"/>
    <mergeCell ref="D40:I40"/>
    <mergeCell ref="K40:M40"/>
    <mergeCell ref="P40:T40"/>
    <mergeCell ref="N13:T13"/>
    <mergeCell ref="A31:C31"/>
    <mergeCell ref="M31:N31"/>
    <mergeCell ref="O31:R31"/>
    <mergeCell ref="S31:T31"/>
    <mergeCell ref="D39:I39"/>
    <mergeCell ref="K39:M39"/>
  </mergeCells>
  <dataValidations count="2">
    <dataValidation showInputMessage="1" showErrorMessage="1" sqref="A5:B5"/>
    <dataValidation type="list" allowBlank="1" showInputMessage="1" showErrorMessage="1" sqref="N14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&amp;L京都市水泳協会　会長　加藤　和春　様&amp;R（京都市水泳協会・大会様式１）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Z73"/>
  <sheetViews>
    <sheetView view="pageBreakPreview" zoomScaleSheetLayoutView="100" zoomScalePageLayoutView="0" workbookViewId="0" topLeftCell="A1">
      <selection activeCell="I11" sqref="I11:S12"/>
    </sheetView>
  </sheetViews>
  <sheetFormatPr defaultColWidth="8.796875" defaultRowHeight="14.25"/>
  <cols>
    <col min="1" max="1" width="3.3984375" style="2" customWidth="1"/>
    <col min="2" max="8" width="2.19921875" style="2" customWidth="1"/>
    <col min="9" max="16" width="2.3984375" style="2" customWidth="1"/>
    <col min="17" max="18" width="2.69921875" style="2" customWidth="1"/>
    <col min="19" max="28" width="2.3984375" style="2" customWidth="1"/>
    <col min="29" max="34" width="2.59765625" style="2" customWidth="1"/>
    <col min="35" max="37" width="2.3984375" style="2" customWidth="1"/>
    <col min="38" max="44" width="2.09765625" style="2" customWidth="1"/>
    <col min="45" max="45" width="7.5" style="2" bestFit="1" customWidth="1"/>
    <col min="46" max="46" width="2.09765625" style="2" customWidth="1"/>
    <col min="47" max="47" width="13.8984375" style="2" bestFit="1" customWidth="1"/>
    <col min="48" max="48" width="2.09765625" style="2" customWidth="1"/>
    <col min="49" max="49" width="5.5" style="2" bestFit="1" customWidth="1"/>
    <col min="50" max="52" width="2.09765625" style="2" customWidth="1"/>
    <col min="53" max="173" width="2.09765625" style="1" customWidth="1"/>
    <col min="174" max="16384" width="9" style="1" customWidth="1"/>
  </cols>
  <sheetData>
    <row r="1" spans="1:37" ht="27" customHeight="1" thickBot="1">
      <c r="A1" s="466" t="str">
        <f>'申込一括表'!A1</f>
        <v>令和２年度京都市民総体（学童の部）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8"/>
      <c r="P1" s="442" t="s">
        <v>130</v>
      </c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G1" s="438" t="s">
        <v>13</v>
      </c>
      <c r="AH1" s="439"/>
      <c r="AI1" s="439"/>
      <c r="AJ1" s="439"/>
      <c r="AK1" s="440"/>
    </row>
    <row r="2" spans="1:36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J2" s="13"/>
    </row>
    <row r="3" spans="1:37" ht="23.25" customHeight="1" thickBot="1">
      <c r="A3" s="471" t="s">
        <v>22</v>
      </c>
      <c r="B3" s="472"/>
      <c r="C3" s="472"/>
      <c r="D3" s="473"/>
      <c r="E3" s="474">
        <v>2</v>
      </c>
      <c r="F3" s="448"/>
      <c r="G3" s="448">
        <v>6</v>
      </c>
      <c r="H3" s="449"/>
      <c r="I3" s="405"/>
      <c r="J3" s="406"/>
      <c r="K3" s="406"/>
      <c r="L3" s="406"/>
      <c r="M3" s="406"/>
      <c r="N3" s="407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441" t="s">
        <v>131</v>
      </c>
      <c r="AH3" s="441"/>
      <c r="AI3" s="441"/>
      <c r="AJ3" s="441"/>
      <c r="AK3" s="441"/>
    </row>
    <row r="4" spans="1:37" s="15" customFormat="1" ht="23.25" customHeight="1">
      <c r="A4" s="429" t="s">
        <v>78</v>
      </c>
      <c r="B4" s="430"/>
      <c r="C4" s="430"/>
      <c r="D4" s="431"/>
      <c r="E4" s="432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T4" s="420" t="s">
        <v>19</v>
      </c>
      <c r="U4" s="421"/>
      <c r="V4" s="422"/>
      <c r="W4" s="443" t="s">
        <v>21</v>
      </c>
      <c r="X4" s="422"/>
      <c r="Y4" s="156" t="s">
        <v>134</v>
      </c>
      <c r="Z4" s="481"/>
      <c r="AA4" s="481"/>
      <c r="AB4" s="112" t="s">
        <v>209</v>
      </c>
      <c r="AC4" s="408"/>
      <c r="AD4" s="408"/>
      <c r="AE4" s="408"/>
      <c r="AF4" s="408"/>
      <c r="AG4" s="408"/>
      <c r="AH4" s="408"/>
      <c r="AI4" s="408"/>
      <c r="AJ4" s="408"/>
      <c r="AK4" s="409"/>
    </row>
    <row r="5" spans="1:37" s="15" customFormat="1" ht="23.25" customHeight="1">
      <c r="A5" s="429" t="s">
        <v>80</v>
      </c>
      <c r="B5" s="430"/>
      <c r="C5" s="430"/>
      <c r="D5" s="431"/>
      <c r="E5" s="435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7"/>
      <c r="T5" s="423"/>
      <c r="U5" s="424"/>
      <c r="V5" s="425"/>
      <c r="W5" s="444"/>
      <c r="X5" s="445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7"/>
    </row>
    <row r="6" spans="1:48" s="15" customFormat="1" ht="23.25" customHeight="1" thickBot="1">
      <c r="A6" s="475" t="s">
        <v>18</v>
      </c>
      <c r="B6" s="476"/>
      <c r="C6" s="476"/>
      <c r="D6" s="477"/>
      <c r="E6" s="478" t="s">
        <v>133</v>
      </c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80"/>
      <c r="T6" s="426"/>
      <c r="U6" s="427"/>
      <c r="V6" s="428"/>
      <c r="W6" s="482" t="s">
        <v>20</v>
      </c>
      <c r="X6" s="482"/>
      <c r="Y6" s="483"/>
      <c r="Z6" s="483"/>
      <c r="AA6" s="483"/>
      <c r="AB6" s="483"/>
      <c r="AC6" s="483"/>
      <c r="AD6" s="417" t="s">
        <v>82</v>
      </c>
      <c r="AE6" s="417"/>
      <c r="AF6" s="418"/>
      <c r="AG6" s="418"/>
      <c r="AH6" s="418"/>
      <c r="AI6" s="418"/>
      <c r="AJ6" s="418"/>
      <c r="AK6" s="419"/>
      <c r="AV6" s="102"/>
    </row>
    <row r="7" spans="33:37" ht="6.75" customHeight="1" thickBot="1">
      <c r="AG7" s="1"/>
      <c r="AH7" s="1"/>
      <c r="AI7" s="1"/>
      <c r="AJ7" s="1"/>
      <c r="AK7" s="1"/>
    </row>
    <row r="8" spans="1:37" ht="12.75" customHeight="1">
      <c r="A8" s="469" t="s">
        <v>83</v>
      </c>
      <c r="B8" s="56"/>
      <c r="C8" s="404" t="s">
        <v>147</v>
      </c>
      <c r="D8" s="381"/>
      <c r="E8" s="381"/>
      <c r="F8" s="381"/>
      <c r="G8" s="381"/>
      <c r="H8" s="382"/>
      <c r="I8" s="404" t="s">
        <v>207</v>
      </c>
      <c r="J8" s="381"/>
      <c r="K8" s="381"/>
      <c r="L8" s="381"/>
      <c r="M8" s="381"/>
      <c r="N8" s="381"/>
      <c r="O8" s="381"/>
      <c r="P8" s="381"/>
      <c r="Q8" s="381"/>
      <c r="R8" s="381"/>
      <c r="S8" s="382"/>
      <c r="T8" s="410" t="s">
        <v>3</v>
      </c>
      <c r="U8" s="410"/>
      <c r="V8" s="412" t="s">
        <v>4</v>
      </c>
      <c r="W8" s="413"/>
      <c r="X8" s="410" t="s">
        <v>7</v>
      </c>
      <c r="Y8" s="410"/>
      <c r="Z8" s="410"/>
      <c r="AA8" s="410"/>
      <c r="AB8" s="410"/>
      <c r="AC8" s="414" t="s">
        <v>8</v>
      </c>
      <c r="AD8" s="415"/>
      <c r="AE8" s="416"/>
      <c r="AF8" s="410" t="s">
        <v>9</v>
      </c>
      <c r="AG8" s="410"/>
      <c r="AH8" s="410"/>
      <c r="AI8" s="410"/>
      <c r="AJ8" s="410"/>
      <c r="AK8" s="450"/>
    </row>
    <row r="9" spans="1:51" ht="12.75" customHeight="1" thickBot="1">
      <c r="A9" s="470"/>
      <c r="B9" s="457"/>
      <c r="C9" s="458"/>
      <c r="D9" s="458"/>
      <c r="E9" s="458"/>
      <c r="F9" s="458"/>
      <c r="G9" s="458"/>
      <c r="H9" s="460"/>
      <c r="I9" s="313" t="s">
        <v>2</v>
      </c>
      <c r="J9" s="308"/>
      <c r="K9" s="308"/>
      <c r="L9" s="308"/>
      <c r="M9" s="308"/>
      <c r="N9" s="308"/>
      <c r="O9" s="308"/>
      <c r="P9" s="308"/>
      <c r="Q9" s="308"/>
      <c r="R9" s="308"/>
      <c r="S9" s="309"/>
      <c r="T9" s="411"/>
      <c r="U9" s="411"/>
      <c r="V9" s="488" t="s">
        <v>132</v>
      </c>
      <c r="W9" s="489"/>
      <c r="X9" s="411"/>
      <c r="Y9" s="411"/>
      <c r="Z9" s="411"/>
      <c r="AA9" s="411"/>
      <c r="AB9" s="411"/>
      <c r="AC9" s="313"/>
      <c r="AD9" s="308"/>
      <c r="AE9" s="309"/>
      <c r="AF9" s="411" t="s">
        <v>10</v>
      </c>
      <c r="AG9" s="411"/>
      <c r="AH9" s="411" t="s">
        <v>11</v>
      </c>
      <c r="AI9" s="411"/>
      <c r="AJ9" s="494" t="s">
        <v>85</v>
      </c>
      <c r="AK9" s="495"/>
      <c r="AS9" s="155" t="s">
        <v>245</v>
      </c>
      <c r="AT9" s="155"/>
      <c r="AU9" s="155" t="s">
        <v>44</v>
      </c>
      <c r="AV9" s="155"/>
      <c r="AW9" s="155" t="s">
        <v>250</v>
      </c>
      <c r="AX9" s="155"/>
      <c r="AY9" s="155"/>
    </row>
    <row r="10" spans="1:51" ht="12.75" customHeight="1">
      <c r="A10" s="452">
        <v>1</v>
      </c>
      <c r="B10" s="6"/>
      <c r="C10" s="118"/>
      <c r="D10" s="118"/>
      <c r="E10" s="118"/>
      <c r="F10" s="118"/>
      <c r="G10" s="118"/>
      <c r="H10" s="119"/>
      <c r="I10" s="398"/>
      <c r="J10" s="399"/>
      <c r="K10" s="399"/>
      <c r="L10" s="399"/>
      <c r="M10" s="399"/>
      <c r="N10" s="399"/>
      <c r="O10" s="399"/>
      <c r="P10" s="399"/>
      <c r="Q10" s="399"/>
      <c r="R10" s="399"/>
      <c r="S10" s="400"/>
      <c r="T10" s="414" t="s">
        <v>135</v>
      </c>
      <c r="U10" s="461"/>
      <c r="V10" s="484"/>
      <c r="W10" s="485"/>
      <c r="X10" s="493"/>
      <c r="Y10" s="493"/>
      <c r="Z10" s="493"/>
      <c r="AA10" s="493"/>
      <c r="AB10" s="493"/>
      <c r="AC10" s="490"/>
      <c r="AD10" s="491"/>
      <c r="AE10" s="492"/>
      <c r="AF10" s="115"/>
      <c r="AG10" s="116"/>
      <c r="AH10" s="115"/>
      <c r="AI10" s="116"/>
      <c r="AJ10" s="115"/>
      <c r="AK10" s="117"/>
      <c r="AS10" s="155"/>
      <c r="AT10" s="155"/>
      <c r="AU10" s="155"/>
      <c r="AV10" s="155"/>
      <c r="AW10" s="155"/>
      <c r="AX10" s="155"/>
      <c r="AY10" s="155"/>
    </row>
    <row r="11" spans="1:51" ht="12.75" customHeight="1">
      <c r="A11" s="453"/>
      <c r="B11" s="455"/>
      <c r="C11" s="456"/>
      <c r="D11" s="456"/>
      <c r="E11" s="456"/>
      <c r="F11" s="456"/>
      <c r="G11" s="456"/>
      <c r="H11" s="459"/>
      <c r="I11" s="392"/>
      <c r="J11" s="393"/>
      <c r="K11" s="393"/>
      <c r="L11" s="393"/>
      <c r="M11" s="393"/>
      <c r="N11" s="393"/>
      <c r="O11" s="393"/>
      <c r="P11" s="393"/>
      <c r="Q11" s="393"/>
      <c r="R11" s="393"/>
      <c r="S11" s="394"/>
      <c r="T11" s="451"/>
      <c r="U11" s="462"/>
      <c r="V11" s="486"/>
      <c r="W11" s="487"/>
      <c r="X11" s="503"/>
      <c r="Y11" s="503"/>
      <c r="Z11" s="503"/>
      <c r="AA11" s="503"/>
      <c r="AB11" s="503"/>
      <c r="AC11" s="496"/>
      <c r="AD11" s="497"/>
      <c r="AE11" s="498"/>
      <c r="AF11" s="106"/>
      <c r="AG11" s="107"/>
      <c r="AH11" s="106"/>
      <c r="AI11" s="107"/>
      <c r="AJ11" s="106"/>
      <c r="AK11" s="108"/>
      <c r="AS11" s="155" t="s">
        <v>246</v>
      </c>
      <c r="AT11" s="155"/>
      <c r="AU11" s="155" t="s">
        <v>5</v>
      </c>
      <c r="AV11" s="155"/>
      <c r="AW11" s="155">
        <v>25</v>
      </c>
      <c r="AX11" s="155"/>
      <c r="AY11" s="155"/>
    </row>
    <row r="12" spans="1:51" ht="12.75" customHeight="1" thickBot="1">
      <c r="A12" s="454"/>
      <c r="B12" s="457"/>
      <c r="C12" s="458"/>
      <c r="D12" s="458"/>
      <c r="E12" s="458"/>
      <c r="F12" s="458"/>
      <c r="G12" s="458"/>
      <c r="H12" s="460"/>
      <c r="I12" s="395"/>
      <c r="J12" s="396"/>
      <c r="K12" s="396"/>
      <c r="L12" s="396"/>
      <c r="M12" s="396"/>
      <c r="N12" s="396"/>
      <c r="O12" s="396"/>
      <c r="P12" s="396"/>
      <c r="Q12" s="396"/>
      <c r="R12" s="396"/>
      <c r="S12" s="397"/>
      <c r="T12" s="313"/>
      <c r="U12" s="315"/>
      <c r="V12" s="463"/>
      <c r="W12" s="464"/>
      <c r="X12" s="499"/>
      <c r="Y12" s="499"/>
      <c r="Z12" s="499"/>
      <c r="AA12" s="499"/>
      <c r="AB12" s="499"/>
      <c r="AC12" s="500"/>
      <c r="AD12" s="501"/>
      <c r="AE12" s="502"/>
      <c r="AF12" s="104"/>
      <c r="AG12" s="105"/>
      <c r="AH12" s="104"/>
      <c r="AI12" s="105"/>
      <c r="AJ12" s="104"/>
      <c r="AK12" s="109"/>
      <c r="AS12" s="155" t="s">
        <v>247</v>
      </c>
      <c r="AT12" s="155"/>
      <c r="AU12" s="155" t="s">
        <v>6</v>
      </c>
      <c r="AV12" s="155"/>
      <c r="AW12" s="155">
        <v>50</v>
      </c>
      <c r="AX12" s="155"/>
      <c r="AY12" s="155"/>
    </row>
    <row r="13" spans="1:51" ht="12.75" customHeight="1">
      <c r="A13" s="452">
        <v>2</v>
      </c>
      <c r="B13" s="6"/>
      <c r="C13" s="118"/>
      <c r="D13" s="118"/>
      <c r="E13" s="118"/>
      <c r="F13" s="118"/>
      <c r="G13" s="118"/>
      <c r="H13" s="119"/>
      <c r="I13" s="398"/>
      <c r="J13" s="399"/>
      <c r="K13" s="399"/>
      <c r="L13" s="399"/>
      <c r="M13" s="399"/>
      <c r="N13" s="399"/>
      <c r="O13" s="399"/>
      <c r="P13" s="399"/>
      <c r="Q13" s="399"/>
      <c r="R13" s="399"/>
      <c r="S13" s="400"/>
      <c r="T13" s="414" t="s">
        <v>135</v>
      </c>
      <c r="U13" s="461"/>
      <c r="V13" s="484"/>
      <c r="W13" s="485"/>
      <c r="X13" s="493"/>
      <c r="Y13" s="493"/>
      <c r="Z13" s="493"/>
      <c r="AA13" s="493"/>
      <c r="AB13" s="493"/>
      <c r="AC13" s="490"/>
      <c r="AD13" s="491"/>
      <c r="AE13" s="492"/>
      <c r="AF13" s="120"/>
      <c r="AG13" s="121"/>
      <c r="AH13" s="120"/>
      <c r="AI13" s="121"/>
      <c r="AJ13" s="120"/>
      <c r="AK13" s="122"/>
      <c r="AS13" s="155" t="s">
        <v>138</v>
      </c>
      <c r="AT13" s="155"/>
      <c r="AU13" s="155" t="s">
        <v>31</v>
      </c>
      <c r="AV13" s="155"/>
      <c r="AW13" s="155">
        <v>100</v>
      </c>
      <c r="AX13" s="155"/>
      <c r="AY13" s="155"/>
    </row>
    <row r="14" spans="1:51" ht="12.75" customHeight="1">
      <c r="A14" s="453"/>
      <c r="B14" s="455"/>
      <c r="C14" s="456"/>
      <c r="D14" s="456"/>
      <c r="E14" s="456"/>
      <c r="F14" s="456"/>
      <c r="G14" s="456"/>
      <c r="H14" s="459"/>
      <c r="I14" s="392"/>
      <c r="J14" s="393"/>
      <c r="K14" s="393"/>
      <c r="L14" s="393"/>
      <c r="M14" s="393"/>
      <c r="N14" s="393"/>
      <c r="O14" s="393"/>
      <c r="P14" s="393"/>
      <c r="Q14" s="393"/>
      <c r="R14" s="393"/>
      <c r="S14" s="394"/>
      <c r="T14" s="451"/>
      <c r="U14" s="462"/>
      <c r="V14" s="486"/>
      <c r="W14" s="487"/>
      <c r="X14" s="503"/>
      <c r="Y14" s="503"/>
      <c r="Z14" s="503"/>
      <c r="AA14" s="503"/>
      <c r="AB14" s="503"/>
      <c r="AC14" s="496"/>
      <c r="AD14" s="497"/>
      <c r="AE14" s="498"/>
      <c r="AF14" s="106"/>
      <c r="AG14" s="107"/>
      <c r="AH14" s="106"/>
      <c r="AI14" s="107"/>
      <c r="AJ14" s="106"/>
      <c r="AK14" s="108"/>
      <c r="AS14" s="155"/>
      <c r="AT14" s="155"/>
      <c r="AU14" s="155" t="s">
        <v>248</v>
      </c>
      <c r="AV14" s="155"/>
      <c r="AW14" s="155">
        <v>200</v>
      </c>
      <c r="AX14" s="155"/>
      <c r="AY14" s="155"/>
    </row>
    <row r="15" spans="1:51" ht="12.75" customHeight="1" thickBot="1">
      <c r="A15" s="454"/>
      <c r="B15" s="457"/>
      <c r="C15" s="458"/>
      <c r="D15" s="458"/>
      <c r="E15" s="458"/>
      <c r="F15" s="458"/>
      <c r="G15" s="458"/>
      <c r="H15" s="460"/>
      <c r="I15" s="395"/>
      <c r="J15" s="396"/>
      <c r="K15" s="396"/>
      <c r="L15" s="396"/>
      <c r="M15" s="396"/>
      <c r="N15" s="396"/>
      <c r="O15" s="396"/>
      <c r="P15" s="396"/>
      <c r="Q15" s="396"/>
      <c r="R15" s="396"/>
      <c r="S15" s="397"/>
      <c r="T15" s="313"/>
      <c r="U15" s="315"/>
      <c r="V15" s="463"/>
      <c r="W15" s="464"/>
      <c r="X15" s="499"/>
      <c r="Y15" s="499"/>
      <c r="Z15" s="499"/>
      <c r="AA15" s="499"/>
      <c r="AB15" s="499"/>
      <c r="AC15" s="500"/>
      <c r="AD15" s="501"/>
      <c r="AE15" s="502"/>
      <c r="AF15" s="104"/>
      <c r="AG15" s="105"/>
      <c r="AH15" s="104"/>
      <c r="AI15" s="105"/>
      <c r="AJ15" s="104"/>
      <c r="AK15" s="109"/>
      <c r="AS15" s="155"/>
      <c r="AT15" s="155"/>
      <c r="AU15" s="155" t="s">
        <v>249</v>
      </c>
      <c r="AV15" s="155"/>
      <c r="AW15" s="155"/>
      <c r="AX15" s="155"/>
      <c r="AY15" s="155"/>
    </row>
    <row r="16" spans="1:51" ht="12.75" customHeight="1">
      <c r="A16" s="452">
        <v>3</v>
      </c>
      <c r="B16" s="6"/>
      <c r="C16" s="118"/>
      <c r="D16" s="118"/>
      <c r="E16" s="118"/>
      <c r="F16" s="118"/>
      <c r="G16" s="118"/>
      <c r="H16" s="119"/>
      <c r="I16" s="398"/>
      <c r="J16" s="399"/>
      <c r="K16" s="399"/>
      <c r="L16" s="399"/>
      <c r="M16" s="399"/>
      <c r="N16" s="399"/>
      <c r="O16" s="399"/>
      <c r="P16" s="399"/>
      <c r="Q16" s="399"/>
      <c r="R16" s="399"/>
      <c r="S16" s="400"/>
      <c r="T16" s="414" t="s">
        <v>135</v>
      </c>
      <c r="U16" s="461"/>
      <c r="V16" s="484"/>
      <c r="W16" s="485"/>
      <c r="X16" s="493"/>
      <c r="Y16" s="493"/>
      <c r="Z16" s="493"/>
      <c r="AA16" s="493"/>
      <c r="AB16" s="493"/>
      <c r="AC16" s="490"/>
      <c r="AD16" s="491"/>
      <c r="AE16" s="492"/>
      <c r="AF16" s="120"/>
      <c r="AG16" s="121"/>
      <c r="AH16" s="120"/>
      <c r="AI16" s="121"/>
      <c r="AJ16" s="120"/>
      <c r="AK16" s="122"/>
      <c r="AS16" s="155"/>
      <c r="AT16" s="155"/>
      <c r="AU16" s="155"/>
      <c r="AV16" s="155"/>
      <c r="AW16" s="155"/>
      <c r="AX16" s="155"/>
      <c r="AY16" s="155"/>
    </row>
    <row r="17" spans="1:37" ht="12.75" customHeight="1">
      <c r="A17" s="453"/>
      <c r="B17" s="455"/>
      <c r="C17" s="456"/>
      <c r="D17" s="456"/>
      <c r="E17" s="456"/>
      <c r="F17" s="456"/>
      <c r="G17" s="456"/>
      <c r="H17" s="459"/>
      <c r="I17" s="392"/>
      <c r="J17" s="393"/>
      <c r="K17" s="393"/>
      <c r="L17" s="393"/>
      <c r="M17" s="393"/>
      <c r="N17" s="393"/>
      <c r="O17" s="393"/>
      <c r="P17" s="393"/>
      <c r="Q17" s="393"/>
      <c r="R17" s="393"/>
      <c r="S17" s="394"/>
      <c r="T17" s="451"/>
      <c r="U17" s="462"/>
      <c r="V17" s="486"/>
      <c r="W17" s="487"/>
      <c r="X17" s="503"/>
      <c r="Y17" s="503"/>
      <c r="Z17" s="503"/>
      <c r="AA17" s="503"/>
      <c r="AB17" s="503"/>
      <c r="AC17" s="496"/>
      <c r="AD17" s="497"/>
      <c r="AE17" s="498"/>
      <c r="AF17" s="106"/>
      <c r="AG17" s="107"/>
      <c r="AH17" s="106"/>
      <c r="AI17" s="107"/>
      <c r="AJ17" s="106"/>
      <c r="AK17" s="108"/>
    </row>
    <row r="18" spans="1:37" ht="12.75" customHeight="1" thickBot="1">
      <c r="A18" s="454"/>
      <c r="B18" s="457"/>
      <c r="C18" s="458"/>
      <c r="D18" s="458"/>
      <c r="E18" s="458"/>
      <c r="F18" s="458"/>
      <c r="G18" s="458"/>
      <c r="H18" s="460"/>
      <c r="I18" s="395"/>
      <c r="J18" s="396"/>
      <c r="K18" s="396"/>
      <c r="L18" s="396"/>
      <c r="M18" s="396"/>
      <c r="N18" s="396"/>
      <c r="O18" s="396"/>
      <c r="P18" s="396"/>
      <c r="Q18" s="396"/>
      <c r="R18" s="396"/>
      <c r="S18" s="397"/>
      <c r="T18" s="313"/>
      <c r="U18" s="315"/>
      <c r="V18" s="463"/>
      <c r="W18" s="464"/>
      <c r="X18" s="499"/>
      <c r="Y18" s="499"/>
      <c r="Z18" s="499"/>
      <c r="AA18" s="499"/>
      <c r="AB18" s="499"/>
      <c r="AC18" s="500"/>
      <c r="AD18" s="501"/>
      <c r="AE18" s="502"/>
      <c r="AF18" s="104"/>
      <c r="AG18" s="105"/>
      <c r="AH18" s="104"/>
      <c r="AI18" s="105"/>
      <c r="AJ18" s="104"/>
      <c r="AK18" s="109"/>
    </row>
    <row r="19" spans="1:37" ht="12.75" customHeight="1">
      <c r="A19" s="452">
        <v>4</v>
      </c>
      <c r="B19" s="6"/>
      <c r="C19" s="118"/>
      <c r="D19" s="118"/>
      <c r="E19" s="118"/>
      <c r="F19" s="118"/>
      <c r="G19" s="118"/>
      <c r="H19" s="119"/>
      <c r="I19" s="398"/>
      <c r="J19" s="399"/>
      <c r="K19" s="399"/>
      <c r="L19" s="399"/>
      <c r="M19" s="399"/>
      <c r="N19" s="399"/>
      <c r="O19" s="399"/>
      <c r="P19" s="399"/>
      <c r="Q19" s="399"/>
      <c r="R19" s="399"/>
      <c r="S19" s="400"/>
      <c r="T19" s="414" t="s">
        <v>135</v>
      </c>
      <c r="U19" s="461"/>
      <c r="V19" s="484"/>
      <c r="W19" s="485"/>
      <c r="X19" s="493"/>
      <c r="Y19" s="493"/>
      <c r="Z19" s="493"/>
      <c r="AA19" s="493"/>
      <c r="AB19" s="493"/>
      <c r="AC19" s="490"/>
      <c r="AD19" s="491"/>
      <c r="AE19" s="492"/>
      <c r="AF19" s="120"/>
      <c r="AG19" s="121"/>
      <c r="AH19" s="120"/>
      <c r="AI19" s="121"/>
      <c r="AJ19" s="120"/>
      <c r="AK19" s="122"/>
    </row>
    <row r="20" spans="1:37" ht="12.75" customHeight="1">
      <c r="A20" s="453"/>
      <c r="B20" s="455"/>
      <c r="C20" s="456"/>
      <c r="D20" s="456"/>
      <c r="E20" s="456"/>
      <c r="F20" s="456"/>
      <c r="G20" s="456"/>
      <c r="H20" s="459"/>
      <c r="I20" s="392"/>
      <c r="J20" s="393"/>
      <c r="K20" s="393"/>
      <c r="L20" s="393"/>
      <c r="M20" s="393"/>
      <c r="N20" s="393"/>
      <c r="O20" s="393"/>
      <c r="P20" s="393"/>
      <c r="Q20" s="393"/>
      <c r="R20" s="393"/>
      <c r="S20" s="394"/>
      <c r="T20" s="451"/>
      <c r="U20" s="462"/>
      <c r="V20" s="486"/>
      <c r="W20" s="487"/>
      <c r="X20" s="503"/>
      <c r="Y20" s="503"/>
      <c r="Z20" s="503"/>
      <c r="AA20" s="503"/>
      <c r="AB20" s="503"/>
      <c r="AC20" s="496"/>
      <c r="AD20" s="497"/>
      <c r="AE20" s="498"/>
      <c r="AF20" s="106"/>
      <c r="AG20" s="107"/>
      <c r="AH20" s="106"/>
      <c r="AI20" s="107"/>
      <c r="AJ20" s="106"/>
      <c r="AK20" s="108"/>
    </row>
    <row r="21" spans="1:37" ht="12.75" customHeight="1" thickBot="1">
      <c r="A21" s="454"/>
      <c r="B21" s="457"/>
      <c r="C21" s="458"/>
      <c r="D21" s="458"/>
      <c r="E21" s="458"/>
      <c r="F21" s="458"/>
      <c r="G21" s="458"/>
      <c r="H21" s="460"/>
      <c r="I21" s="395"/>
      <c r="J21" s="396"/>
      <c r="K21" s="396"/>
      <c r="L21" s="396"/>
      <c r="M21" s="396"/>
      <c r="N21" s="396"/>
      <c r="O21" s="396"/>
      <c r="P21" s="396"/>
      <c r="Q21" s="396"/>
      <c r="R21" s="396"/>
      <c r="S21" s="397"/>
      <c r="T21" s="313"/>
      <c r="U21" s="315"/>
      <c r="V21" s="463"/>
      <c r="W21" s="464"/>
      <c r="X21" s="499"/>
      <c r="Y21" s="499"/>
      <c r="Z21" s="499"/>
      <c r="AA21" s="499"/>
      <c r="AB21" s="499"/>
      <c r="AC21" s="500"/>
      <c r="AD21" s="501"/>
      <c r="AE21" s="502"/>
      <c r="AF21" s="104"/>
      <c r="AG21" s="105"/>
      <c r="AH21" s="104"/>
      <c r="AI21" s="105"/>
      <c r="AJ21" s="104"/>
      <c r="AK21" s="109"/>
    </row>
    <row r="22" spans="1:37" ht="12.75" customHeight="1">
      <c r="A22" s="452">
        <v>5</v>
      </c>
      <c r="B22" s="6"/>
      <c r="C22" s="118"/>
      <c r="D22" s="118"/>
      <c r="E22" s="118"/>
      <c r="F22" s="118"/>
      <c r="G22" s="118"/>
      <c r="H22" s="119"/>
      <c r="I22" s="398"/>
      <c r="J22" s="399"/>
      <c r="K22" s="399"/>
      <c r="L22" s="399"/>
      <c r="M22" s="399"/>
      <c r="N22" s="399"/>
      <c r="O22" s="399"/>
      <c r="P22" s="399"/>
      <c r="Q22" s="399"/>
      <c r="R22" s="399"/>
      <c r="S22" s="400"/>
      <c r="T22" s="414" t="s">
        <v>135</v>
      </c>
      <c r="U22" s="461"/>
      <c r="V22" s="484"/>
      <c r="W22" s="485"/>
      <c r="X22" s="493"/>
      <c r="Y22" s="493"/>
      <c r="Z22" s="493"/>
      <c r="AA22" s="493"/>
      <c r="AB22" s="493"/>
      <c r="AC22" s="490"/>
      <c r="AD22" s="491"/>
      <c r="AE22" s="492"/>
      <c r="AF22" s="120"/>
      <c r="AG22" s="121"/>
      <c r="AH22" s="120"/>
      <c r="AI22" s="121"/>
      <c r="AJ22" s="120"/>
      <c r="AK22" s="122"/>
    </row>
    <row r="23" spans="1:37" ht="12.75" customHeight="1">
      <c r="A23" s="453"/>
      <c r="B23" s="455"/>
      <c r="C23" s="456"/>
      <c r="D23" s="456"/>
      <c r="E23" s="456"/>
      <c r="F23" s="456"/>
      <c r="G23" s="456"/>
      <c r="H23" s="459"/>
      <c r="I23" s="392"/>
      <c r="J23" s="393"/>
      <c r="K23" s="393"/>
      <c r="L23" s="393"/>
      <c r="M23" s="393"/>
      <c r="N23" s="393"/>
      <c r="O23" s="393"/>
      <c r="P23" s="393"/>
      <c r="Q23" s="393"/>
      <c r="R23" s="393"/>
      <c r="S23" s="394"/>
      <c r="T23" s="451"/>
      <c r="U23" s="462"/>
      <c r="V23" s="486"/>
      <c r="W23" s="487"/>
      <c r="X23" s="503"/>
      <c r="Y23" s="503"/>
      <c r="Z23" s="503"/>
      <c r="AA23" s="503"/>
      <c r="AB23" s="503"/>
      <c r="AC23" s="496"/>
      <c r="AD23" s="497"/>
      <c r="AE23" s="498"/>
      <c r="AF23" s="106"/>
      <c r="AG23" s="107"/>
      <c r="AH23" s="106"/>
      <c r="AI23" s="107"/>
      <c r="AJ23" s="106"/>
      <c r="AK23" s="108"/>
    </row>
    <row r="24" spans="1:37" ht="12.75" customHeight="1" thickBot="1">
      <c r="A24" s="454"/>
      <c r="B24" s="457"/>
      <c r="C24" s="458"/>
      <c r="D24" s="458"/>
      <c r="E24" s="458"/>
      <c r="F24" s="458"/>
      <c r="G24" s="458"/>
      <c r="H24" s="460"/>
      <c r="I24" s="395"/>
      <c r="J24" s="396"/>
      <c r="K24" s="396"/>
      <c r="L24" s="396"/>
      <c r="M24" s="396"/>
      <c r="N24" s="396"/>
      <c r="O24" s="396"/>
      <c r="P24" s="396"/>
      <c r="Q24" s="396"/>
      <c r="R24" s="396"/>
      <c r="S24" s="397"/>
      <c r="T24" s="313"/>
      <c r="U24" s="315"/>
      <c r="V24" s="463"/>
      <c r="W24" s="464"/>
      <c r="X24" s="499"/>
      <c r="Y24" s="499"/>
      <c r="Z24" s="499"/>
      <c r="AA24" s="499"/>
      <c r="AB24" s="499"/>
      <c r="AC24" s="500"/>
      <c r="AD24" s="501"/>
      <c r="AE24" s="502"/>
      <c r="AF24" s="104"/>
      <c r="AG24" s="105"/>
      <c r="AH24" s="104"/>
      <c r="AI24" s="105"/>
      <c r="AJ24" s="104"/>
      <c r="AK24" s="109"/>
    </row>
    <row r="25" spans="1:37" ht="12.75" customHeight="1">
      <c r="A25" s="452">
        <v>6</v>
      </c>
      <c r="B25" s="6"/>
      <c r="C25" s="118"/>
      <c r="D25" s="118"/>
      <c r="E25" s="118"/>
      <c r="F25" s="118"/>
      <c r="G25" s="118"/>
      <c r="H25" s="119"/>
      <c r="I25" s="398"/>
      <c r="J25" s="399"/>
      <c r="K25" s="399"/>
      <c r="L25" s="399"/>
      <c r="M25" s="399"/>
      <c r="N25" s="399"/>
      <c r="O25" s="399"/>
      <c r="P25" s="399"/>
      <c r="Q25" s="399"/>
      <c r="R25" s="399"/>
      <c r="S25" s="400"/>
      <c r="T25" s="414" t="s">
        <v>135</v>
      </c>
      <c r="U25" s="461"/>
      <c r="V25" s="484"/>
      <c r="W25" s="485"/>
      <c r="X25" s="493"/>
      <c r="Y25" s="493"/>
      <c r="Z25" s="493"/>
      <c r="AA25" s="493"/>
      <c r="AB25" s="493"/>
      <c r="AC25" s="490"/>
      <c r="AD25" s="491"/>
      <c r="AE25" s="492"/>
      <c r="AF25" s="120"/>
      <c r="AG25" s="121"/>
      <c r="AH25" s="120"/>
      <c r="AI25" s="121"/>
      <c r="AJ25" s="120"/>
      <c r="AK25" s="122"/>
    </row>
    <row r="26" spans="1:37" ht="12.75" customHeight="1">
      <c r="A26" s="453"/>
      <c r="B26" s="455"/>
      <c r="C26" s="456"/>
      <c r="D26" s="456"/>
      <c r="E26" s="456"/>
      <c r="F26" s="456"/>
      <c r="G26" s="456"/>
      <c r="H26" s="459"/>
      <c r="I26" s="392"/>
      <c r="J26" s="393"/>
      <c r="K26" s="393"/>
      <c r="L26" s="393"/>
      <c r="M26" s="393"/>
      <c r="N26" s="393"/>
      <c r="O26" s="393"/>
      <c r="P26" s="393"/>
      <c r="Q26" s="393"/>
      <c r="R26" s="393"/>
      <c r="S26" s="394"/>
      <c r="T26" s="451"/>
      <c r="U26" s="462"/>
      <c r="V26" s="486"/>
      <c r="W26" s="487"/>
      <c r="X26" s="503"/>
      <c r="Y26" s="503"/>
      <c r="Z26" s="503"/>
      <c r="AA26" s="503"/>
      <c r="AB26" s="503"/>
      <c r="AC26" s="496"/>
      <c r="AD26" s="497"/>
      <c r="AE26" s="498"/>
      <c r="AF26" s="106"/>
      <c r="AG26" s="107"/>
      <c r="AH26" s="106"/>
      <c r="AI26" s="107"/>
      <c r="AJ26" s="106"/>
      <c r="AK26" s="108"/>
    </row>
    <row r="27" spans="1:37" ht="12.75" customHeight="1" thickBot="1">
      <c r="A27" s="454"/>
      <c r="B27" s="457"/>
      <c r="C27" s="458"/>
      <c r="D27" s="458"/>
      <c r="E27" s="458"/>
      <c r="F27" s="458"/>
      <c r="G27" s="458"/>
      <c r="H27" s="460"/>
      <c r="I27" s="395"/>
      <c r="J27" s="396"/>
      <c r="K27" s="396"/>
      <c r="L27" s="396"/>
      <c r="M27" s="396"/>
      <c r="N27" s="396"/>
      <c r="O27" s="396"/>
      <c r="P27" s="396"/>
      <c r="Q27" s="396"/>
      <c r="R27" s="396"/>
      <c r="S27" s="397"/>
      <c r="T27" s="313"/>
      <c r="U27" s="315"/>
      <c r="V27" s="463"/>
      <c r="W27" s="464"/>
      <c r="X27" s="499"/>
      <c r="Y27" s="499"/>
      <c r="Z27" s="499"/>
      <c r="AA27" s="499"/>
      <c r="AB27" s="499"/>
      <c r="AC27" s="500"/>
      <c r="AD27" s="501"/>
      <c r="AE27" s="502"/>
      <c r="AF27" s="104"/>
      <c r="AG27" s="105"/>
      <c r="AH27" s="104"/>
      <c r="AI27" s="105"/>
      <c r="AJ27" s="104"/>
      <c r="AK27" s="109"/>
    </row>
    <row r="28" spans="1:37" ht="12.75" customHeight="1">
      <c r="A28" s="452">
        <v>7</v>
      </c>
      <c r="B28" s="6"/>
      <c r="C28" s="118"/>
      <c r="D28" s="118"/>
      <c r="E28" s="118"/>
      <c r="F28" s="118"/>
      <c r="G28" s="118"/>
      <c r="H28" s="119"/>
      <c r="I28" s="398"/>
      <c r="J28" s="399"/>
      <c r="K28" s="399"/>
      <c r="L28" s="399"/>
      <c r="M28" s="399"/>
      <c r="N28" s="399"/>
      <c r="O28" s="399"/>
      <c r="P28" s="399"/>
      <c r="Q28" s="399"/>
      <c r="R28" s="399"/>
      <c r="S28" s="400"/>
      <c r="T28" s="414" t="s">
        <v>135</v>
      </c>
      <c r="U28" s="461"/>
      <c r="V28" s="484"/>
      <c r="W28" s="485"/>
      <c r="X28" s="493"/>
      <c r="Y28" s="493"/>
      <c r="Z28" s="493"/>
      <c r="AA28" s="493"/>
      <c r="AB28" s="493"/>
      <c r="AC28" s="490"/>
      <c r="AD28" s="491"/>
      <c r="AE28" s="492"/>
      <c r="AF28" s="120"/>
      <c r="AG28" s="121"/>
      <c r="AH28" s="120"/>
      <c r="AI28" s="121"/>
      <c r="AJ28" s="120"/>
      <c r="AK28" s="122"/>
    </row>
    <row r="29" spans="1:37" ht="12.75" customHeight="1">
      <c r="A29" s="453"/>
      <c r="B29" s="455"/>
      <c r="C29" s="456"/>
      <c r="D29" s="456"/>
      <c r="E29" s="456"/>
      <c r="F29" s="456"/>
      <c r="G29" s="456"/>
      <c r="H29" s="459"/>
      <c r="I29" s="392"/>
      <c r="J29" s="393"/>
      <c r="K29" s="393"/>
      <c r="L29" s="393"/>
      <c r="M29" s="393"/>
      <c r="N29" s="393"/>
      <c r="O29" s="393"/>
      <c r="P29" s="393"/>
      <c r="Q29" s="393"/>
      <c r="R29" s="393"/>
      <c r="S29" s="394"/>
      <c r="T29" s="451"/>
      <c r="U29" s="462"/>
      <c r="V29" s="486"/>
      <c r="W29" s="487"/>
      <c r="X29" s="503"/>
      <c r="Y29" s="503"/>
      <c r="Z29" s="503"/>
      <c r="AA29" s="503"/>
      <c r="AB29" s="503"/>
      <c r="AC29" s="496"/>
      <c r="AD29" s="497"/>
      <c r="AE29" s="498"/>
      <c r="AF29" s="106"/>
      <c r="AG29" s="107"/>
      <c r="AH29" s="106"/>
      <c r="AI29" s="107"/>
      <c r="AJ29" s="106"/>
      <c r="AK29" s="108"/>
    </row>
    <row r="30" spans="1:37" ht="12.75" customHeight="1" thickBot="1">
      <c r="A30" s="454"/>
      <c r="B30" s="457"/>
      <c r="C30" s="458"/>
      <c r="D30" s="458"/>
      <c r="E30" s="458"/>
      <c r="F30" s="458"/>
      <c r="G30" s="458"/>
      <c r="H30" s="460"/>
      <c r="I30" s="395"/>
      <c r="J30" s="396"/>
      <c r="K30" s="396"/>
      <c r="L30" s="396"/>
      <c r="M30" s="396"/>
      <c r="N30" s="396"/>
      <c r="O30" s="396"/>
      <c r="P30" s="396"/>
      <c r="Q30" s="396"/>
      <c r="R30" s="396"/>
      <c r="S30" s="397"/>
      <c r="T30" s="313"/>
      <c r="U30" s="315"/>
      <c r="V30" s="463"/>
      <c r="W30" s="464"/>
      <c r="X30" s="499"/>
      <c r="Y30" s="499"/>
      <c r="Z30" s="499"/>
      <c r="AA30" s="499"/>
      <c r="AB30" s="499"/>
      <c r="AC30" s="500"/>
      <c r="AD30" s="501"/>
      <c r="AE30" s="502"/>
      <c r="AF30" s="104"/>
      <c r="AG30" s="105"/>
      <c r="AH30" s="104"/>
      <c r="AI30" s="105"/>
      <c r="AJ30" s="104"/>
      <c r="AK30" s="109"/>
    </row>
    <row r="31" spans="1:37" ht="12.75" customHeight="1">
      <c r="A31" s="452">
        <v>8</v>
      </c>
      <c r="B31" s="6"/>
      <c r="C31" s="118"/>
      <c r="D31" s="118"/>
      <c r="E31" s="118"/>
      <c r="F31" s="118"/>
      <c r="G31" s="118"/>
      <c r="H31" s="119"/>
      <c r="I31" s="398"/>
      <c r="J31" s="399"/>
      <c r="K31" s="399"/>
      <c r="L31" s="399"/>
      <c r="M31" s="399"/>
      <c r="N31" s="399"/>
      <c r="O31" s="399"/>
      <c r="P31" s="399"/>
      <c r="Q31" s="399"/>
      <c r="R31" s="399"/>
      <c r="S31" s="400"/>
      <c r="T31" s="414" t="s">
        <v>135</v>
      </c>
      <c r="U31" s="461"/>
      <c r="V31" s="484"/>
      <c r="W31" s="485"/>
      <c r="X31" s="493"/>
      <c r="Y31" s="493"/>
      <c r="Z31" s="493"/>
      <c r="AA31" s="493"/>
      <c r="AB31" s="493"/>
      <c r="AC31" s="490"/>
      <c r="AD31" s="491"/>
      <c r="AE31" s="492"/>
      <c r="AF31" s="120"/>
      <c r="AG31" s="121"/>
      <c r="AH31" s="120"/>
      <c r="AI31" s="121"/>
      <c r="AJ31" s="120"/>
      <c r="AK31" s="122"/>
    </row>
    <row r="32" spans="1:37" ht="12.75" customHeight="1">
      <c r="A32" s="453"/>
      <c r="B32" s="455"/>
      <c r="C32" s="456"/>
      <c r="D32" s="456"/>
      <c r="E32" s="456"/>
      <c r="F32" s="456"/>
      <c r="G32" s="456"/>
      <c r="H32" s="459"/>
      <c r="I32" s="392"/>
      <c r="J32" s="393"/>
      <c r="K32" s="393"/>
      <c r="L32" s="393"/>
      <c r="M32" s="393"/>
      <c r="N32" s="393"/>
      <c r="O32" s="393"/>
      <c r="P32" s="393"/>
      <c r="Q32" s="393"/>
      <c r="R32" s="393"/>
      <c r="S32" s="394"/>
      <c r="T32" s="451"/>
      <c r="U32" s="462"/>
      <c r="V32" s="486"/>
      <c r="W32" s="487"/>
      <c r="X32" s="503"/>
      <c r="Y32" s="503"/>
      <c r="Z32" s="503"/>
      <c r="AA32" s="503"/>
      <c r="AB32" s="503"/>
      <c r="AC32" s="496"/>
      <c r="AD32" s="497"/>
      <c r="AE32" s="498"/>
      <c r="AF32" s="106"/>
      <c r="AG32" s="107"/>
      <c r="AH32" s="106"/>
      <c r="AI32" s="107"/>
      <c r="AJ32" s="106"/>
      <c r="AK32" s="108"/>
    </row>
    <row r="33" spans="1:37" ht="12.75" customHeight="1" thickBot="1">
      <c r="A33" s="454"/>
      <c r="B33" s="457"/>
      <c r="C33" s="458"/>
      <c r="D33" s="458"/>
      <c r="E33" s="458"/>
      <c r="F33" s="458"/>
      <c r="G33" s="458"/>
      <c r="H33" s="460"/>
      <c r="I33" s="395"/>
      <c r="J33" s="396"/>
      <c r="K33" s="396"/>
      <c r="L33" s="396"/>
      <c r="M33" s="396"/>
      <c r="N33" s="396"/>
      <c r="O33" s="396"/>
      <c r="P33" s="396"/>
      <c r="Q33" s="396"/>
      <c r="R33" s="396"/>
      <c r="S33" s="397"/>
      <c r="T33" s="313"/>
      <c r="U33" s="315"/>
      <c r="V33" s="463"/>
      <c r="W33" s="464"/>
      <c r="X33" s="499"/>
      <c r="Y33" s="499"/>
      <c r="Z33" s="499"/>
      <c r="AA33" s="499"/>
      <c r="AB33" s="499"/>
      <c r="AC33" s="500"/>
      <c r="AD33" s="501"/>
      <c r="AE33" s="502"/>
      <c r="AF33" s="104"/>
      <c r="AG33" s="105"/>
      <c r="AH33" s="104"/>
      <c r="AI33" s="105"/>
      <c r="AJ33" s="104"/>
      <c r="AK33" s="109"/>
    </row>
    <row r="34" spans="1:37" ht="12.75" customHeight="1">
      <c r="A34" s="452">
        <v>9</v>
      </c>
      <c r="B34" s="6"/>
      <c r="C34" s="118"/>
      <c r="D34" s="118"/>
      <c r="E34" s="118"/>
      <c r="F34" s="118"/>
      <c r="G34" s="118"/>
      <c r="H34" s="119"/>
      <c r="I34" s="398"/>
      <c r="J34" s="399"/>
      <c r="K34" s="399"/>
      <c r="L34" s="399"/>
      <c r="M34" s="399"/>
      <c r="N34" s="399"/>
      <c r="O34" s="399"/>
      <c r="P34" s="399"/>
      <c r="Q34" s="399"/>
      <c r="R34" s="399"/>
      <c r="S34" s="400"/>
      <c r="T34" s="414" t="s">
        <v>135</v>
      </c>
      <c r="U34" s="461"/>
      <c r="V34" s="484"/>
      <c r="W34" s="485"/>
      <c r="X34" s="493"/>
      <c r="Y34" s="493"/>
      <c r="Z34" s="493"/>
      <c r="AA34" s="493"/>
      <c r="AB34" s="493"/>
      <c r="AC34" s="490"/>
      <c r="AD34" s="491"/>
      <c r="AE34" s="492"/>
      <c r="AF34" s="120"/>
      <c r="AG34" s="121"/>
      <c r="AH34" s="120"/>
      <c r="AI34" s="121"/>
      <c r="AJ34" s="120"/>
      <c r="AK34" s="122"/>
    </row>
    <row r="35" spans="1:37" ht="12.75" customHeight="1">
      <c r="A35" s="453"/>
      <c r="B35" s="455"/>
      <c r="C35" s="456"/>
      <c r="D35" s="456"/>
      <c r="E35" s="456"/>
      <c r="F35" s="456"/>
      <c r="G35" s="456"/>
      <c r="H35" s="459"/>
      <c r="I35" s="392"/>
      <c r="J35" s="393"/>
      <c r="K35" s="393"/>
      <c r="L35" s="393"/>
      <c r="M35" s="393"/>
      <c r="N35" s="393"/>
      <c r="O35" s="393"/>
      <c r="P35" s="393"/>
      <c r="Q35" s="393"/>
      <c r="R35" s="393"/>
      <c r="S35" s="394"/>
      <c r="T35" s="451"/>
      <c r="U35" s="462"/>
      <c r="V35" s="486"/>
      <c r="W35" s="487"/>
      <c r="X35" s="503"/>
      <c r="Y35" s="503"/>
      <c r="Z35" s="503"/>
      <c r="AA35" s="503"/>
      <c r="AB35" s="503"/>
      <c r="AC35" s="496"/>
      <c r="AD35" s="497"/>
      <c r="AE35" s="498"/>
      <c r="AF35" s="106"/>
      <c r="AG35" s="107"/>
      <c r="AH35" s="106"/>
      <c r="AI35" s="107"/>
      <c r="AJ35" s="106"/>
      <c r="AK35" s="108"/>
    </row>
    <row r="36" spans="1:37" ht="12.75" customHeight="1" thickBot="1">
      <c r="A36" s="454"/>
      <c r="B36" s="457"/>
      <c r="C36" s="458"/>
      <c r="D36" s="458"/>
      <c r="E36" s="458"/>
      <c r="F36" s="458"/>
      <c r="G36" s="458"/>
      <c r="H36" s="460"/>
      <c r="I36" s="395"/>
      <c r="J36" s="396"/>
      <c r="K36" s="396"/>
      <c r="L36" s="396"/>
      <c r="M36" s="396"/>
      <c r="N36" s="396"/>
      <c r="O36" s="396"/>
      <c r="P36" s="396"/>
      <c r="Q36" s="396"/>
      <c r="R36" s="396"/>
      <c r="S36" s="397"/>
      <c r="T36" s="313"/>
      <c r="U36" s="315"/>
      <c r="V36" s="463"/>
      <c r="W36" s="464"/>
      <c r="X36" s="499"/>
      <c r="Y36" s="499"/>
      <c r="Z36" s="499"/>
      <c r="AA36" s="499"/>
      <c r="AB36" s="499"/>
      <c r="AC36" s="500"/>
      <c r="AD36" s="501"/>
      <c r="AE36" s="502"/>
      <c r="AF36" s="104"/>
      <c r="AG36" s="105"/>
      <c r="AH36" s="104"/>
      <c r="AI36" s="105"/>
      <c r="AJ36" s="104"/>
      <c r="AK36" s="109"/>
    </row>
    <row r="37" spans="1:37" ht="12.75" customHeight="1">
      <c r="A37" s="452">
        <v>10</v>
      </c>
      <c r="B37" s="6"/>
      <c r="C37" s="118"/>
      <c r="D37" s="118"/>
      <c r="E37" s="118"/>
      <c r="F37" s="118"/>
      <c r="G37" s="118"/>
      <c r="H37" s="119"/>
      <c r="I37" s="398"/>
      <c r="J37" s="399"/>
      <c r="K37" s="399"/>
      <c r="L37" s="399"/>
      <c r="M37" s="399"/>
      <c r="N37" s="399"/>
      <c r="O37" s="399"/>
      <c r="P37" s="399"/>
      <c r="Q37" s="399"/>
      <c r="R37" s="399"/>
      <c r="S37" s="400"/>
      <c r="T37" s="414" t="s">
        <v>135</v>
      </c>
      <c r="U37" s="461"/>
      <c r="V37" s="484"/>
      <c r="W37" s="485"/>
      <c r="X37" s="493"/>
      <c r="Y37" s="493"/>
      <c r="Z37" s="493"/>
      <c r="AA37" s="493"/>
      <c r="AB37" s="493"/>
      <c r="AC37" s="490"/>
      <c r="AD37" s="491"/>
      <c r="AE37" s="492"/>
      <c r="AF37" s="120"/>
      <c r="AG37" s="121"/>
      <c r="AH37" s="120"/>
      <c r="AI37" s="121"/>
      <c r="AJ37" s="120"/>
      <c r="AK37" s="122"/>
    </row>
    <row r="38" spans="1:37" ht="12.75" customHeight="1">
      <c r="A38" s="453"/>
      <c r="B38" s="455"/>
      <c r="C38" s="456"/>
      <c r="D38" s="456"/>
      <c r="E38" s="456"/>
      <c r="F38" s="456"/>
      <c r="G38" s="456"/>
      <c r="H38" s="459"/>
      <c r="I38" s="392"/>
      <c r="J38" s="393"/>
      <c r="K38" s="393"/>
      <c r="L38" s="393"/>
      <c r="M38" s="393"/>
      <c r="N38" s="393"/>
      <c r="O38" s="393"/>
      <c r="P38" s="393"/>
      <c r="Q38" s="393"/>
      <c r="R38" s="393"/>
      <c r="S38" s="394"/>
      <c r="T38" s="451"/>
      <c r="U38" s="462"/>
      <c r="V38" s="486"/>
      <c r="W38" s="487"/>
      <c r="X38" s="503"/>
      <c r="Y38" s="503"/>
      <c r="Z38" s="503"/>
      <c r="AA38" s="503"/>
      <c r="AB38" s="503"/>
      <c r="AC38" s="496"/>
      <c r="AD38" s="497"/>
      <c r="AE38" s="498"/>
      <c r="AF38" s="106"/>
      <c r="AG38" s="107"/>
      <c r="AH38" s="106"/>
      <c r="AI38" s="107"/>
      <c r="AJ38" s="106"/>
      <c r="AK38" s="108"/>
    </row>
    <row r="39" spans="1:37" ht="12.75" customHeight="1" thickBot="1">
      <c r="A39" s="454"/>
      <c r="B39" s="457"/>
      <c r="C39" s="458"/>
      <c r="D39" s="458"/>
      <c r="E39" s="458"/>
      <c r="F39" s="458"/>
      <c r="G39" s="458"/>
      <c r="H39" s="460"/>
      <c r="I39" s="395"/>
      <c r="J39" s="396"/>
      <c r="K39" s="396"/>
      <c r="L39" s="396"/>
      <c r="M39" s="396"/>
      <c r="N39" s="396"/>
      <c r="O39" s="396"/>
      <c r="P39" s="396"/>
      <c r="Q39" s="396"/>
      <c r="R39" s="396"/>
      <c r="S39" s="397"/>
      <c r="T39" s="313"/>
      <c r="U39" s="315"/>
      <c r="V39" s="463"/>
      <c r="W39" s="464"/>
      <c r="X39" s="499"/>
      <c r="Y39" s="499"/>
      <c r="Z39" s="499"/>
      <c r="AA39" s="499"/>
      <c r="AB39" s="499"/>
      <c r="AC39" s="500"/>
      <c r="AD39" s="501"/>
      <c r="AE39" s="502"/>
      <c r="AF39" s="104"/>
      <c r="AG39" s="105"/>
      <c r="AH39" s="104"/>
      <c r="AI39" s="105"/>
      <c r="AJ39" s="104"/>
      <c r="AK39" s="109"/>
    </row>
    <row r="40" spans="1:37" ht="12.75" customHeight="1">
      <c r="A40" s="452">
        <v>11</v>
      </c>
      <c r="B40" s="6"/>
      <c r="C40" s="118"/>
      <c r="D40" s="118"/>
      <c r="E40" s="118"/>
      <c r="F40" s="118"/>
      <c r="G40" s="118"/>
      <c r="H40" s="119"/>
      <c r="I40" s="398"/>
      <c r="J40" s="399"/>
      <c r="K40" s="399"/>
      <c r="L40" s="399"/>
      <c r="M40" s="399"/>
      <c r="N40" s="399"/>
      <c r="O40" s="399"/>
      <c r="P40" s="399"/>
      <c r="Q40" s="399"/>
      <c r="R40" s="399"/>
      <c r="S40" s="400"/>
      <c r="T40" s="414" t="s">
        <v>135</v>
      </c>
      <c r="U40" s="461"/>
      <c r="V40" s="484"/>
      <c r="W40" s="485"/>
      <c r="X40" s="493"/>
      <c r="Y40" s="493"/>
      <c r="Z40" s="493"/>
      <c r="AA40" s="493"/>
      <c r="AB40" s="493"/>
      <c r="AC40" s="490"/>
      <c r="AD40" s="491"/>
      <c r="AE40" s="492"/>
      <c r="AF40" s="120"/>
      <c r="AG40" s="121"/>
      <c r="AH40" s="120"/>
      <c r="AI40" s="121"/>
      <c r="AJ40" s="120"/>
      <c r="AK40" s="122"/>
    </row>
    <row r="41" spans="1:37" ht="12.75" customHeight="1">
      <c r="A41" s="453"/>
      <c r="B41" s="455"/>
      <c r="C41" s="456"/>
      <c r="D41" s="456"/>
      <c r="E41" s="456"/>
      <c r="F41" s="456"/>
      <c r="G41" s="456"/>
      <c r="H41" s="459"/>
      <c r="I41" s="392"/>
      <c r="J41" s="393"/>
      <c r="K41" s="393"/>
      <c r="L41" s="393"/>
      <c r="M41" s="393"/>
      <c r="N41" s="393"/>
      <c r="O41" s="393"/>
      <c r="P41" s="393"/>
      <c r="Q41" s="393"/>
      <c r="R41" s="393"/>
      <c r="S41" s="394"/>
      <c r="T41" s="451"/>
      <c r="U41" s="462"/>
      <c r="V41" s="486"/>
      <c r="W41" s="487"/>
      <c r="X41" s="503"/>
      <c r="Y41" s="503"/>
      <c r="Z41" s="503"/>
      <c r="AA41" s="503"/>
      <c r="AB41" s="503"/>
      <c r="AC41" s="496"/>
      <c r="AD41" s="497"/>
      <c r="AE41" s="498"/>
      <c r="AF41" s="106"/>
      <c r="AG41" s="107"/>
      <c r="AH41" s="106"/>
      <c r="AI41" s="107"/>
      <c r="AJ41" s="106"/>
      <c r="AK41" s="108"/>
    </row>
    <row r="42" spans="1:37" ht="12.75" customHeight="1" thickBot="1">
      <c r="A42" s="454"/>
      <c r="B42" s="457"/>
      <c r="C42" s="458"/>
      <c r="D42" s="458"/>
      <c r="E42" s="458"/>
      <c r="F42" s="458"/>
      <c r="G42" s="458"/>
      <c r="H42" s="460"/>
      <c r="I42" s="395"/>
      <c r="J42" s="396"/>
      <c r="K42" s="396"/>
      <c r="L42" s="396"/>
      <c r="M42" s="396"/>
      <c r="N42" s="396"/>
      <c r="O42" s="396"/>
      <c r="P42" s="396"/>
      <c r="Q42" s="396"/>
      <c r="R42" s="396"/>
      <c r="S42" s="397"/>
      <c r="T42" s="313"/>
      <c r="U42" s="315"/>
      <c r="V42" s="463"/>
      <c r="W42" s="464"/>
      <c r="X42" s="499"/>
      <c r="Y42" s="499"/>
      <c r="Z42" s="499"/>
      <c r="AA42" s="499"/>
      <c r="AB42" s="499"/>
      <c r="AC42" s="500"/>
      <c r="AD42" s="501"/>
      <c r="AE42" s="502"/>
      <c r="AF42" s="104"/>
      <c r="AG42" s="105"/>
      <c r="AH42" s="104"/>
      <c r="AI42" s="105"/>
      <c r="AJ42" s="104"/>
      <c r="AK42" s="109"/>
    </row>
    <row r="43" spans="1:37" ht="12.75" customHeight="1">
      <c r="A43" s="452">
        <v>12</v>
      </c>
      <c r="B43" s="6"/>
      <c r="C43" s="118"/>
      <c r="D43" s="118"/>
      <c r="E43" s="118"/>
      <c r="F43" s="118"/>
      <c r="G43" s="118"/>
      <c r="H43" s="119"/>
      <c r="I43" s="398"/>
      <c r="J43" s="399"/>
      <c r="K43" s="399"/>
      <c r="L43" s="399"/>
      <c r="M43" s="399"/>
      <c r="N43" s="399"/>
      <c r="O43" s="399"/>
      <c r="P43" s="399"/>
      <c r="Q43" s="399"/>
      <c r="R43" s="399"/>
      <c r="S43" s="400"/>
      <c r="T43" s="414" t="s">
        <v>135</v>
      </c>
      <c r="U43" s="461"/>
      <c r="V43" s="484"/>
      <c r="W43" s="485"/>
      <c r="X43" s="493"/>
      <c r="Y43" s="493"/>
      <c r="Z43" s="493"/>
      <c r="AA43" s="493"/>
      <c r="AB43" s="493"/>
      <c r="AC43" s="490"/>
      <c r="AD43" s="491"/>
      <c r="AE43" s="492"/>
      <c r="AF43" s="120"/>
      <c r="AG43" s="121"/>
      <c r="AH43" s="120"/>
      <c r="AI43" s="121"/>
      <c r="AJ43" s="120"/>
      <c r="AK43" s="122"/>
    </row>
    <row r="44" spans="1:37" ht="12.75" customHeight="1">
      <c r="A44" s="453"/>
      <c r="B44" s="455"/>
      <c r="C44" s="456"/>
      <c r="D44" s="456"/>
      <c r="E44" s="456"/>
      <c r="F44" s="456"/>
      <c r="G44" s="456"/>
      <c r="H44" s="459"/>
      <c r="I44" s="392"/>
      <c r="J44" s="393"/>
      <c r="K44" s="393"/>
      <c r="L44" s="393"/>
      <c r="M44" s="393"/>
      <c r="N44" s="393"/>
      <c r="O44" s="393"/>
      <c r="P44" s="393"/>
      <c r="Q44" s="393"/>
      <c r="R44" s="393"/>
      <c r="S44" s="394"/>
      <c r="T44" s="451"/>
      <c r="U44" s="462"/>
      <c r="V44" s="486"/>
      <c r="W44" s="487"/>
      <c r="X44" s="503"/>
      <c r="Y44" s="503"/>
      <c r="Z44" s="503"/>
      <c r="AA44" s="503"/>
      <c r="AB44" s="503"/>
      <c r="AC44" s="496"/>
      <c r="AD44" s="497"/>
      <c r="AE44" s="498"/>
      <c r="AF44" s="106"/>
      <c r="AG44" s="107"/>
      <c r="AH44" s="106"/>
      <c r="AI44" s="107"/>
      <c r="AJ44" s="106"/>
      <c r="AK44" s="108"/>
    </row>
    <row r="45" spans="1:37" ht="12.75" customHeight="1" thickBot="1">
      <c r="A45" s="454"/>
      <c r="B45" s="457"/>
      <c r="C45" s="458"/>
      <c r="D45" s="458"/>
      <c r="E45" s="458"/>
      <c r="F45" s="458"/>
      <c r="G45" s="458"/>
      <c r="H45" s="460"/>
      <c r="I45" s="395"/>
      <c r="J45" s="396"/>
      <c r="K45" s="396"/>
      <c r="L45" s="396"/>
      <c r="M45" s="396"/>
      <c r="N45" s="396"/>
      <c r="O45" s="396"/>
      <c r="P45" s="396"/>
      <c r="Q45" s="396"/>
      <c r="R45" s="396"/>
      <c r="S45" s="397"/>
      <c r="T45" s="313"/>
      <c r="U45" s="315"/>
      <c r="V45" s="463"/>
      <c r="W45" s="464"/>
      <c r="X45" s="499"/>
      <c r="Y45" s="499"/>
      <c r="Z45" s="499"/>
      <c r="AA45" s="499"/>
      <c r="AB45" s="499"/>
      <c r="AC45" s="500"/>
      <c r="AD45" s="501"/>
      <c r="AE45" s="502"/>
      <c r="AF45" s="104"/>
      <c r="AG45" s="105"/>
      <c r="AH45" s="104"/>
      <c r="AI45" s="105"/>
      <c r="AJ45" s="104"/>
      <c r="AK45" s="109"/>
    </row>
    <row r="46" spans="1:37" ht="12.75" customHeight="1">
      <c r="A46" s="452">
        <v>13</v>
      </c>
      <c r="B46" s="6"/>
      <c r="C46" s="118"/>
      <c r="D46" s="118"/>
      <c r="E46" s="118"/>
      <c r="F46" s="118"/>
      <c r="G46" s="118"/>
      <c r="H46" s="119"/>
      <c r="I46" s="398"/>
      <c r="J46" s="399"/>
      <c r="K46" s="399"/>
      <c r="L46" s="399"/>
      <c r="M46" s="399"/>
      <c r="N46" s="399"/>
      <c r="O46" s="399"/>
      <c r="P46" s="399"/>
      <c r="Q46" s="399"/>
      <c r="R46" s="399"/>
      <c r="S46" s="400"/>
      <c r="T46" s="414" t="s">
        <v>135</v>
      </c>
      <c r="U46" s="461"/>
      <c r="V46" s="484"/>
      <c r="W46" s="485"/>
      <c r="X46" s="493"/>
      <c r="Y46" s="493"/>
      <c r="Z46" s="493"/>
      <c r="AA46" s="493"/>
      <c r="AB46" s="493"/>
      <c r="AC46" s="490"/>
      <c r="AD46" s="491"/>
      <c r="AE46" s="492"/>
      <c r="AF46" s="120"/>
      <c r="AG46" s="121"/>
      <c r="AH46" s="120"/>
      <c r="AI46" s="121"/>
      <c r="AJ46" s="120"/>
      <c r="AK46" s="122"/>
    </row>
    <row r="47" spans="1:37" ht="12.75" customHeight="1">
      <c r="A47" s="453"/>
      <c r="B47" s="455"/>
      <c r="C47" s="456"/>
      <c r="D47" s="456"/>
      <c r="E47" s="456"/>
      <c r="F47" s="456"/>
      <c r="G47" s="456"/>
      <c r="H47" s="459"/>
      <c r="I47" s="392"/>
      <c r="J47" s="393"/>
      <c r="K47" s="393"/>
      <c r="L47" s="393"/>
      <c r="M47" s="393"/>
      <c r="N47" s="393"/>
      <c r="O47" s="393"/>
      <c r="P47" s="393"/>
      <c r="Q47" s="393"/>
      <c r="R47" s="393"/>
      <c r="S47" s="394"/>
      <c r="T47" s="451"/>
      <c r="U47" s="462"/>
      <c r="V47" s="486"/>
      <c r="W47" s="487"/>
      <c r="X47" s="503"/>
      <c r="Y47" s="503"/>
      <c r="Z47" s="503"/>
      <c r="AA47" s="503"/>
      <c r="AB47" s="503"/>
      <c r="AC47" s="496"/>
      <c r="AD47" s="497"/>
      <c r="AE47" s="498"/>
      <c r="AF47" s="106"/>
      <c r="AG47" s="107"/>
      <c r="AH47" s="106"/>
      <c r="AI47" s="107"/>
      <c r="AJ47" s="106"/>
      <c r="AK47" s="108"/>
    </row>
    <row r="48" spans="1:37" ht="12.75" customHeight="1" thickBot="1">
      <c r="A48" s="454"/>
      <c r="B48" s="457"/>
      <c r="C48" s="458"/>
      <c r="D48" s="458"/>
      <c r="E48" s="458"/>
      <c r="F48" s="458"/>
      <c r="G48" s="458"/>
      <c r="H48" s="460"/>
      <c r="I48" s="395"/>
      <c r="J48" s="396"/>
      <c r="K48" s="396"/>
      <c r="L48" s="396"/>
      <c r="M48" s="396"/>
      <c r="N48" s="396"/>
      <c r="O48" s="396"/>
      <c r="P48" s="396"/>
      <c r="Q48" s="396"/>
      <c r="R48" s="396"/>
      <c r="S48" s="397"/>
      <c r="T48" s="313"/>
      <c r="U48" s="315"/>
      <c r="V48" s="463"/>
      <c r="W48" s="464"/>
      <c r="X48" s="499"/>
      <c r="Y48" s="499"/>
      <c r="Z48" s="499"/>
      <c r="AA48" s="499"/>
      <c r="AB48" s="499"/>
      <c r="AC48" s="500"/>
      <c r="AD48" s="501"/>
      <c r="AE48" s="502"/>
      <c r="AF48" s="104"/>
      <c r="AG48" s="105"/>
      <c r="AH48" s="104"/>
      <c r="AI48" s="105"/>
      <c r="AJ48" s="104"/>
      <c r="AK48" s="109"/>
    </row>
    <row r="49" spans="1:37" ht="12.75" customHeight="1">
      <c r="A49" s="452">
        <v>14</v>
      </c>
      <c r="B49" s="6"/>
      <c r="C49" s="118"/>
      <c r="D49" s="118"/>
      <c r="E49" s="118"/>
      <c r="F49" s="118"/>
      <c r="G49" s="118"/>
      <c r="H49" s="119"/>
      <c r="I49" s="398"/>
      <c r="J49" s="399"/>
      <c r="K49" s="399"/>
      <c r="L49" s="399"/>
      <c r="M49" s="399"/>
      <c r="N49" s="399"/>
      <c r="O49" s="399"/>
      <c r="P49" s="399"/>
      <c r="Q49" s="399"/>
      <c r="R49" s="399"/>
      <c r="S49" s="400"/>
      <c r="T49" s="414" t="s">
        <v>135</v>
      </c>
      <c r="U49" s="461"/>
      <c r="V49" s="484"/>
      <c r="W49" s="485"/>
      <c r="X49" s="493"/>
      <c r="Y49" s="493"/>
      <c r="Z49" s="493"/>
      <c r="AA49" s="493"/>
      <c r="AB49" s="493"/>
      <c r="AC49" s="490"/>
      <c r="AD49" s="491"/>
      <c r="AE49" s="492"/>
      <c r="AF49" s="120"/>
      <c r="AG49" s="121"/>
      <c r="AH49" s="120"/>
      <c r="AI49" s="121"/>
      <c r="AJ49" s="120"/>
      <c r="AK49" s="122"/>
    </row>
    <row r="50" spans="1:37" ht="12.75" customHeight="1">
      <c r="A50" s="453"/>
      <c r="B50" s="455"/>
      <c r="C50" s="456"/>
      <c r="D50" s="456"/>
      <c r="E50" s="456"/>
      <c r="F50" s="456"/>
      <c r="G50" s="456"/>
      <c r="H50" s="459"/>
      <c r="I50" s="392"/>
      <c r="J50" s="393"/>
      <c r="K50" s="393"/>
      <c r="L50" s="393"/>
      <c r="M50" s="393"/>
      <c r="N50" s="393"/>
      <c r="O50" s="393"/>
      <c r="P50" s="393"/>
      <c r="Q50" s="393"/>
      <c r="R50" s="393"/>
      <c r="S50" s="394"/>
      <c r="T50" s="451"/>
      <c r="U50" s="462"/>
      <c r="V50" s="486"/>
      <c r="W50" s="487"/>
      <c r="X50" s="503"/>
      <c r="Y50" s="503"/>
      <c r="Z50" s="503"/>
      <c r="AA50" s="503"/>
      <c r="AB50" s="503"/>
      <c r="AC50" s="496"/>
      <c r="AD50" s="497"/>
      <c r="AE50" s="498"/>
      <c r="AF50" s="106"/>
      <c r="AG50" s="107"/>
      <c r="AH50" s="106"/>
      <c r="AI50" s="107"/>
      <c r="AJ50" s="106"/>
      <c r="AK50" s="108"/>
    </row>
    <row r="51" spans="1:37" ht="12.75" customHeight="1" thickBot="1">
      <c r="A51" s="454"/>
      <c r="B51" s="457"/>
      <c r="C51" s="458"/>
      <c r="D51" s="458"/>
      <c r="E51" s="458"/>
      <c r="F51" s="458"/>
      <c r="G51" s="458"/>
      <c r="H51" s="460"/>
      <c r="I51" s="395"/>
      <c r="J51" s="396"/>
      <c r="K51" s="396"/>
      <c r="L51" s="396"/>
      <c r="M51" s="396"/>
      <c r="N51" s="396"/>
      <c r="O51" s="396"/>
      <c r="P51" s="396"/>
      <c r="Q51" s="396"/>
      <c r="R51" s="396"/>
      <c r="S51" s="397"/>
      <c r="T51" s="313"/>
      <c r="U51" s="315"/>
      <c r="V51" s="463"/>
      <c r="W51" s="464"/>
      <c r="X51" s="499"/>
      <c r="Y51" s="499"/>
      <c r="Z51" s="499"/>
      <c r="AA51" s="499"/>
      <c r="AB51" s="499"/>
      <c r="AC51" s="500"/>
      <c r="AD51" s="501"/>
      <c r="AE51" s="502"/>
      <c r="AF51" s="104"/>
      <c r="AG51" s="105"/>
      <c r="AH51" s="104"/>
      <c r="AI51" s="105"/>
      <c r="AJ51" s="104"/>
      <c r="AK51" s="109"/>
    </row>
    <row r="52" spans="1:37" ht="12.75" customHeight="1">
      <c r="A52" s="452">
        <v>15</v>
      </c>
      <c r="B52" s="6"/>
      <c r="C52" s="118"/>
      <c r="D52" s="118"/>
      <c r="E52" s="118"/>
      <c r="F52" s="118"/>
      <c r="G52" s="118"/>
      <c r="H52" s="119"/>
      <c r="I52" s="398"/>
      <c r="J52" s="399"/>
      <c r="K52" s="399"/>
      <c r="L52" s="399"/>
      <c r="M52" s="399"/>
      <c r="N52" s="399"/>
      <c r="O52" s="399"/>
      <c r="P52" s="399"/>
      <c r="Q52" s="399"/>
      <c r="R52" s="399"/>
      <c r="S52" s="400"/>
      <c r="T52" s="414" t="s">
        <v>135</v>
      </c>
      <c r="U52" s="461"/>
      <c r="V52" s="484"/>
      <c r="W52" s="485"/>
      <c r="X52" s="493"/>
      <c r="Y52" s="493"/>
      <c r="Z52" s="493"/>
      <c r="AA52" s="493"/>
      <c r="AB52" s="493"/>
      <c r="AC52" s="490"/>
      <c r="AD52" s="491"/>
      <c r="AE52" s="492"/>
      <c r="AF52" s="120"/>
      <c r="AG52" s="121"/>
      <c r="AH52" s="120"/>
      <c r="AI52" s="121"/>
      <c r="AJ52" s="120"/>
      <c r="AK52" s="122"/>
    </row>
    <row r="53" spans="1:37" ht="12.75" customHeight="1">
      <c r="A53" s="453"/>
      <c r="B53" s="455"/>
      <c r="C53" s="456"/>
      <c r="D53" s="456"/>
      <c r="E53" s="456"/>
      <c r="F53" s="456"/>
      <c r="G53" s="456"/>
      <c r="H53" s="459"/>
      <c r="I53" s="392"/>
      <c r="J53" s="393"/>
      <c r="K53" s="393"/>
      <c r="L53" s="393"/>
      <c r="M53" s="393"/>
      <c r="N53" s="393"/>
      <c r="O53" s="393"/>
      <c r="P53" s="393"/>
      <c r="Q53" s="393"/>
      <c r="R53" s="393"/>
      <c r="S53" s="394"/>
      <c r="T53" s="451"/>
      <c r="U53" s="462"/>
      <c r="V53" s="486"/>
      <c r="W53" s="487"/>
      <c r="X53" s="503"/>
      <c r="Y53" s="503"/>
      <c r="Z53" s="503"/>
      <c r="AA53" s="503"/>
      <c r="AB53" s="503"/>
      <c r="AC53" s="496"/>
      <c r="AD53" s="497"/>
      <c r="AE53" s="498"/>
      <c r="AF53" s="106"/>
      <c r="AG53" s="107"/>
      <c r="AH53" s="106"/>
      <c r="AI53" s="107"/>
      <c r="AJ53" s="106"/>
      <c r="AK53" s="108"/>
    </row>
    <row r="54" spans="1:37" ht="12.75" customHeight="1" thickBot="1">
      <c r="A54" s="454"/>
      <c r="B54" s="457"/>
      <c r="C54" s="458"/>
      <c r="D54" s="458"/>
      <c r="E54" s="458"/>
      <c r="F54" s="458"/>
      <c r="G54" s="458"/>
      <c r="H54" s="460"/>
      <c r="I54" s="395"/>
      <c r="J54" s="396"/>
      <c r="K54" s="396"/>
      <c r="L54" s="396"/>
      <c r="M54" s="396"/>
      <c r="N54" s="396"/>
      <c r="O54" s="396"/>
      <c r="P54" s="396"/>
      <c r="Q54" s="396"/>
      <c r="R54" s="396"/>
      <c r="S54" s="397"/>
      <c r="T54" s="313"/>
      <c r="U54" s="315"/>
      <c r="V54" s="463"/>
      <c r="W54" s="464"/>
      <c r="X54" s="499"/>
      <c r="Y54" s="499"/>
      <c r="Z54" s="499"/>
      <c r="AA54" s="499"/>
      <c r="AB54" s="499"/>
      <c r="AC54" s="500"/>
      <c r="AD54" s="501"/>
      <c r="AE54" s="502"/>
      <c r="AF54" s="104"/>
      <c r="AG54" s="105"/>
      <c r="AH54" s="104"/>
      <c r="AI54" s="105"/>
      <c r="AJ54" s="104"/>
      <c r="AK54" s="109"/>
    </row>
    <row r="55" spans="1:37" ht="11.25" customHeight="1">
      <c r="A55" s="452" t="s">
        <v>136</v>
      </c>
      <c r="B55" s="57"/>
      <c r="C55" s="58">
        <v>9</v>
      </c>
      <c r="D55" s="58">
        <v>0</v>
      </c>
      <c r="E55" s="58">
        <v>0</v>
      </c>
      <c r="F55" s="58">
        <v>1</v>
      </c>
      <c r="G55" s="58">
        <v>0</v>
      </c>
      <c r="H55" s="59">
        <v>1</v>
      </c>
      <c r="I55" s="401" t="s">
        <v>208</v>
      </c>
      <c r="J55" s="402"/>
      <c r="K55" s="402"/>
      <c r="L55" s="402"/>
      <c r="M55" s="402"/>
      <c r="N55" s="402"/>
      <c r="O55" s="402"/>
      <c r="P55" s="402"/>
      <c r="Q55" s="402"/>
      <c r="R55" s="402"/>
      <c r="S55" s="403"/>
      <c r="T55" s="414" t="s">
        <v>135</v>
      </c>
      <c r="U55" s="416">
        <v>5</v>
      </c>
      <c r="V55" s="505">
        <v>11</v>
      </c>
      <c r="W55" s="506"/>
      <c r="X55" s="401" t="s">
        <v>5</v>
      </c>
      <c r="Y55" s="402"/>
      <c r="Z55" s="402"/>
      <c r="AA55" s="402"/>
      <c r="AB55" s="403"/>
      <c r="AC55" s="401">
        <v>100</v>
      </c>
      <c r="AD55" s="402"/>
      <c r="AE55" s="403"/>
      <c r="AF55" s="60"/>
      <c r="AG55" s="61">
        <v>2</v>
      </c>
      <c r="AH55" s="60">
        <v>0</v>
      </c>
      <c r="AI55" s="61">
        <v>0</v>
      </c>
      <c r="AJ55" s="60">
        <v>0</v>
      </c>
      <c r="AK55" s="103">
        <v>0</v>
      </c>
    </row>
    <row r="56" spans="1:37" ht="11.25" customHeight="1">
      <c r="A56" s="453"/>
      <c r="B56" s="455"/>
      <c r="C56" s="456"/>
      <c r="D56" s="456"/>
      <c r="E56" s="456"/>
      <c r="F56" s="456"/>
      <c r="G56" s="456"/>
      <c r="H56" s="459"/>
      <c r="I56" s="386" t="s">
        <v>137</v>
      </c>
      <c r="J56" s="387"/>
      <c r="K56" s="387"/>
      <c r="L56" s="387"/>
      <c r="M56" s="387"/>
      <c r="N56" s="387"/>
      <c r="O56" s="387"/>
      <c r="P56" s="387"/>
      <c r="Q56" s="387"/>
      <c r="R56" s="387"/>
      <c r="S56" s="388"/>
      <c r="T56" s="451"/>
      <c r="U56" s="504"/>
      <c r="V56" s="507"/>
      <c r="W56" s="508"/>
      <c r="X56" s="503"/>
      <c r="Y56" s="503"/>
      <c r="Z56" s="503"/>
      <c r="AA56" s="503"/>
      <c r="AB56" s="503"/>
      <c r="AC56" s="496"/>
      <c r="AD56" s="497"/>
      <c r="AE56" s="498"/>
      <c r="AF56" s="106"/>
      <c r="AG56" s="107"/>
      <c r="AH56" s="106"/>
      <c r="AI56" s="107"/>
      <c r="AJ56" s="106"/>
      <c r="AK56" s="108"/>
    </row>
    <row r="57" spans="1:37" ht="11.25" customHeight="1" thickBot="1">
      <c r="A57" s="454"/>
      <c r="B57" s="457"/>
      <c r="C57" s="458"/>
      <c r="D57" s="458"/>
      <c r="E57" s="458"/>
      <c r="F57" s="458"/>
      <c r="G57" s="458"/>
      <c r="H57" s="460"/>
      <c r="I57" s="389"/>
      <c r="J57" s="390"/>
      <c r="K57" s="390"/>
      <c r="L57" s="390"/>
      <c r="M57" s="390"/>
      <c r="N57" s="390"/>
      <c r="O57" s="390"/>
      <c r="P57" s="390"/>
      <c r="Q57" s="390"/>
      <c r="R57" s="390"/>
      <c r="S57" s="391"/>
      <c r="T57" s="313"/>
      <c r="U57" s="309"/>
      <c r="V57" s="509" t="s">
        <v>138</v>
      </c>
      <c r="W57" s="510"/>
      <c r="X57" s="499"/>
      <c r="Y57" s="499"/>
      <c r="Z57" s="499"/>
      <c r="AA57" s="499"/>
      <c r="AB57" s="499"/>
      <c r="AC57" s="500"/>
      <c r="AD57" s="501"/>
      <c r="AE57" s="502"/>
      <c r="AF57" s="104"/>
      <c r="AG57" s="105"/>
      <c r="AH57" s="104"/>
      <c r="AI57" s="105"/>
      <c r="AJ57" s="104"/>
      <c r="AK57" s="109"/>
    </row>
    <row r="58" spans="21:34" ht="5.25" customHeight="1"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1:34" s="14" customFormat="1" ht="12" customHeight="1">
      <c r="A59" s="14" t="s">
        <v>14</v>
      </c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3" s="15" customFormat="1" ht="12" customHeight="1">
      <c r="B60" s="15">
        <v>1</v>
      </c>
      <c r="C60" s="15" t="s">
        <v>15</v>
      </c>
    </row>
    <row r="61" spans="2:3" s="15" customFormat="1" ht="12" customHeight="1">
      <c r="B61" s="15">
        <v>2</v>
      </c>
      <c r="C61" s="15" t="s">
        <v>16</v>
      </c>
    </row>
    <row r="62" spans="2:3" s="15" customFormat="1" ht="12" customHeight="1">
      <c r="B62" s="15">
        <v>3</v>
      </c>
      <c r="C62" s="55" t="s">
        <v>251</v>
      </c>
    </row>
    <row r="63" spans="2:37" s="15" customFormat="1" ht="12" customHeight="1">
      <c r="B63" s="15">
        <v>4</v>
      </c>
      <c r="C63" s="465" t="s">
        <v>140</v>
      </c>
      <c r="D63" s="465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  <c r="AE63" s="465"/>
      <c r="AF63" s="465"/>
      <c r="AG63" s="465"/>
      <c r="AH63" s="465"/>
      <c r="AI63" s="465"/>
      <c r="AJ63" s="465"/>
      <c r="AK63" s="465"/>
    </row>
    <row r="64" s="15" customFormat="1" ht="12" customHeight="1"/>
    <row r="65" s="15" customFormat="1" ht="10.5"/>
    <row r="69" s="15" customFormat="1" ht="13.5" customHeight="1"/>
    <row r="70" s="15" customFormat="1" ht="13.5" customHeight="1"/>
    <row r="71" s="15" customFormat="1" ht="13.5" customHeight="1"/>
    <row r="72" spans="1:52" s="17" customFormat="1" ht="10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 s="17" customFormat="1" ht="10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</sheetData>
  <sheetProtection/>
  <mergeCells count="281">
    <mergeCell ref="U55:U57"/>
    <mergeCell ref="V55:W56"/>
    <mergeCell ref="X55:AB55"/>
    <mergeCell ref="AC55:AE55"/>
    <mergeCell ref="X56:AB56"/>
    <mergeCell ref="AC56:AE56"/>
    <mergeCell ref="V57:W57"/>
    <mergeCell ref="X57:AB57"/>
    <mergeCell ref="AC57:AE57"/>
    <mergeCell ref="V54:W54"/>
    <mergeCell ref="X54:AB54"/>
    <mergeCell ref="AC54:AE54"/>
    <mergeCell ref="T52:T54"/>
    <mergeCell ref="U52:U54"/>
    <mergeCell ref="V52:W53"/>
    <mergeCell ref="X53:AB53"/>
    <mergeCell ref="AC53:AE53"/>
    <mergeCell ref="U49:U51"/>
    <mergeCell ref="V49:W50"/>
    <mergeCell ref="V51:W51"/>
    <mergeCell ref="X52:AB52"/>
    <mergeCell ref="AC51:AE51"/>
    <mergeCell ref="AC52:AE52"/>
    <mergeCell ref="AC46:AE46"/>
    <mergeCell ref="X49:AB49"/>
    <mergeCell ref="AC49:AE49"/>
    <mergeCell ref="X50:AB50"/>
    <mergeCell ref="AC50:AE50"/>
    <mergeCell ref="AC47:AE47"/>
    <mergeCell ref="AC48:AE48"/>
    <mergeCell ref="V46:W47"/>
    <mergeCell ref="X51:AB51"/>
    <mergeCell ref="X47:AB47"/>
    <mergeCell ref="V48:W48"/>
    <mergeCell ref="X48:AB48"/>
    <mergeCell ref="X46:AB46"/>
    <mergeCell ref="V43:W44"/>
    <mergeCell ref="X43:AB43"/>
    <mergeCell ref="AC43:AE43"/>
    <mergeCell ref="X44:AB44"/>
    <mergeCell ref="AC44:AE44"/>
    <mergeCell ref="V45:W45"/>
    <mergeCell ref="X45:AB45"/>
    <mergeCell ref="AC45:AE45"/>
    <mergeCell ref="X41:AB41"/>
    <mergeCell ref="AC41:AE41"/>
    <mergeCell ref="V42:W42"/>
    <mergeCell ref="X42:AB42"/>
    <mergeCell ref="AC42:AE42"/>
    <mergeCell ref="T40:T42"/>
    <mergeCell ref="U40:U42"/>
    <mergeCell ref="V40:W41"/>
    <mergeCell ref="X40:AB40"/>
    <mergeCell ref="AC40:AE40"/>
    <mergeCell ref="AC37:AE37"/>
    <mergeCell ref="X38:AB38"/>
    <mergeCell ref="AC38:AE38"/>
    <mergeCell ref="V39:W39"/>
    <mergeCell ref="X39:AB39"/>
    <mergeCell ref="AC39:AE39"/>
    <mergeCell ref="X37:AB37"/>
    <mergeCell ref="V37:W38"/>
    <mergeCell ref="X34:AB34"/>
    <mergeCell ref="AC34:AE34"/>
    <mergeCell ref="X35:AB35"/>
    <mergeCell ref="AC35:AE35"/>
    <mergeCell ref="V36:W36"/>
    <mergeCell ref="X36:AB36"/>
    <mergeCell ref="AC36:AE36"/>
    <mergeCell ref="V34:W35"/>
    <mergeCell ref="U31:U33"/>
    <mergeCell ref="V31:W32"/>
    <mergeCell ref="X31:AB31"/>
    <mergeCell ref="AC31:AE31"/>
    <mergeCell ref="X32:AB32"/>
    <mergeCell ref="AC32:AE32"/>
    <mergeCell ref="V33:W33"/>
    <mergeCell ref="X33:AB33"/>
    <mergeCell ref="AC33:AE33"/>
    <mergeCell ref="U28:U30"/>
    <mergeCell ref="V28:W29"/>
    <mergeCell ref="X28:AB28"/>
    <mergeCell ref="AC28:AE28"/>
    <mergeCell ref="X29:AB29"/>
    <mergeCell ref="AC29:AE29"/>
    <mergeCell ref="V30:W30"/>
    <mergeCell ref="X30:AB30"/>
    <mergeCell ref="AC30:AE30"/>
    <mergeCell ref="U25:U27"/>
    <mergeCell ref="V25:W26"/>
    <mergeCell ref="X25:AB25"/>
    <mergeCell ref="AC25:AE25"/>
    <mergeCell ref="X26:AB26"/>
    <mergeCell ref="AC26:AE26"/>
    <mergeCell ref="V27:W27"/>
    <mergeCell ref="X27:AB27"/>
    <mergeCell ref="AC27:AE27"/>
    <mergeCell ref="U22:U24"/>
    <mergeCell ref="V22:W23"/>
    <mergeCell ref="X22:AB22"/>
    <mergeCell ref="AC22:AE22"/>
    <mergeCell ref="X23:AB23"/>
    <mergeCell ref="AC23:AE23"/>
    <mergeCell ref="V24:W24"/>
    <mergeCell ref="X24:AB24"/>
    <mergeCell ref="AC24:AE24"/>
    <mergeCell ref="X20:AB20"/>
    <mergeCell ref="AC20:AE20"/>
    <mergeCell ref="V21:W21"/>
    <mergeCell ref="X21:AB21"/>
    <mergeCell ref="AC21:AE21"/>
    <mergeCell ref="U19:U21"/>
    <mergeCell ref="V19:W20"/>
    <mergeCell ref="X19:AB19"/>
    <mergeCell ref="AC19:AE19"/>
    <mergeCell ref="X17:AB17"/>
    <mergeCell ref="AC17:AE17"/>
    <mergeCell ref="V18:W18"/>
    <mergeCell ref="X18:AB18"/>
    <mergeCell ref="AC18:AE18"/>
    <mergeCell ref="T16:T18"/>
    <mergeCell ref="U16:U18"/>
    <mergeCell ref="V16:W17"/>
    <mergeCell ref="X16:AB16"/>
    <mergeCell ref="AC13:AE13"/>
    <mergeCell ref="X14:AB14"/>
    <mergeCell ref="T13:T15"/>
    <mergeCell ref="U13:U15"/>
    <mergeCell ref="V13:W14"/>
    <mergeCell ref="AC14:AE14"/>
    <mergeCell ref="V15:W15"/>
    <mergeCell ref="X15:AB15"/>
    <mergeCell ref="AC15:AE15"/>
    <mergeCell ref="AJ9:AK9"/>
    <mergeCell ref="AC11:AE11"/>
    <mergeCell ref="X12:AB12"/>
    <mergeCell ref="AC12:AE12"/>
    <mergeCell ref="AF9:AG9"/>
    <mergeCell ref="AH9:AI9"/>
    <mergeCell ref="X10:AB10"/>
    <mergeCell ref="AC10:AE10"/>
    <mergeCell ref="X11:AB11"/>
    <mergeCell ref="X8:AB9"/>
    <mergeCell ref="T31:T33"/>
    <mergeCell ref="T34:T36"/>
    <mergeCell ref="A52:A54"/>
    <mergeCell ref="B53:G54"/>
    <mergeCell ref="H53:H54"/>
    <mergeCell ref="T46:T48"/>
    <mergeCell ref="T49:T51"/>
    <mergeCell ref="A31:A33"/>
    <mergeCell ref="B32:G33"/>
    <mergeCell ref="T37:T39"/>
    <mergeCell ref="AC4:AD4"/>
    <mergeCell ref="W6:X6"/>
    <mergeCell ref="Y6:AC6"/>
    <mergeCell ref="T25:T27"/>
    <mergeCell ref="T28:T30"/>
    <mergeCell ref="V10:W11"/>
    <mergeCell ref="V9:W9"/>
    <mergeCell ref="AC16:AE16"/>
    <mergeCell ref="X13:AB13"/>
    <mergeCell ref="T10:T12"/>
    <mergeCell ref="C63:AK63"/>
    <mergeCell ref="A1:O1"/>
    <mergeCell ref="A8:A9"/>
    <mergeCell ref="A10:A12"/>
    <mergeCell ref="C8:H8"/>
    <mergeCell ref="A3:D3"/>
    <mergeCell ref="E3:F3"/>
    <mergeCell ref="A6:D6"/>
    <mergeCell ref="E6:P6"/>
    <mergeCell ref="Z4:AA4"/>
    <mergeCell ref="A16:A18"/>
    <mergeCell ref="B17:G18"/>
    <mergeCell ref="H17:H18"/>
    <mergeCell ref="V12:W12"/>
    <mergeCell ref="B11:G12"/>
    <mergeCell ref="B14:G15"/>
    <mergeCell ref="H11:H12"/>
    <mergeCell ref="H14:H15"/>
    <mergeCell ref="U10:U12"/>
    <mergeCell ref="I17:S18"/>
    <mergeCell ref="T19:T21"/>
    <mergeCell ref="A22:A24"/>
    <mergeCell ref="B23:G24"/>
    <mergeCell ref="H23:H24"/>
    <mergeCell ref="T22:T24"/>
    <mergeCell ref="B9:H9"/>
    <mergeCell ref="A13:A15"/>
    <mergeCell ref="A19:A21"/>
    <mergeCell ref="B20:G21"/>
    <mergeCell ref="I16:S16"/>
    <mergeCell ref="A25:A27"/>
    <mergeCell ref="B26:G27"/>
    <mergeCell ref="H26:H27"/>
    <mergeCell ref="H20:H21"/>
    <mergeCell ref="I25:S25"/>
    <mergeCell ref="I26:S27"/>
    <mergeCell ref="H32:H33"/>
    <mergeCell ref="A28:A30"/>
    <mergeCell ref="B29:G30"/>
    <mergeCell ref="H29:H30"/>
    <mergeCell ref="I28:S28"/>
    <mergeCell ref="I29:S30"/>
    <mergeCell ref="A34:A36"/>
    <mergeCell ref="B35:G36"/>
    <mergeCell ref="H35:H36"/>
    <mergeCell ref="B38:G39"/>
    <mergeCell ref="H38:H39"/>
    <mergeCell ref="U34:U36"/>
    <mergeCell ref="U37:U39"/>
    <mergeCell ref="I34:S34"/>
    <mergeCell ref="I35:S36"/>
    <mergeCell ref="A40:A42"/>
    <mergeCell ref="I40:S40"/>
    <mergeCell ref="I41:S42"/>
    <mergeCell ref="I43:S43"/>
    <mergeCell ref="I44:S45"/>
    <mergeCell ref="A37:A39"/>
    <mergeCell ref="B41:G42"/>
    <mergeCell ref="H41:H42"/>
    <mergeCell ref="I37:S37"/>
    <mergeCell ref="I38:S39"/>
    <mergeCell ref="H47:H48"/>
    <mergeCell ref="I46:S46"/>
    <mergeCell ref="A43:A45"/>
    <mergeCell ref="U43:U45"/>
    <mergeCell ref="B44:G45"/>
    <mergeCell ref="H44:H45"/>
    <mergeCell ref="T43:T45"/>
    <mergeCell ref="U46:U48"/>
    <mergeCell ref="AF8:AK8"/>
    <mergeCell ref="T55:T57"/>
    <mergeCell ref="A49:A51"/>
    <mergeCell ref="B50:G51"/>
    <mergeCell ref="H50:H51"/>
    <mergeCell ref="A55:A57"/>
    <mergeCell ref="B56:G57"/>
    <mergeCell ref="H56:H57"/>
    <mergeCell ref="A46:A48"/>
    <mergeCell ref="B47:G48"/>
    <mergeCell ref="A4:D4"/>
    <mergeCell ref="A5:D5"/>
    <mergeCell ref="E4:P4"/>
    <mergeCell ref="E5:P5"/>
    <mergeCell ref="AG1:AK1"/>
    <mergeCell ref="AG3:AK3"/>
    <mergeCell ref="P1:AE1"/>
    <mergeCell ref="W4:X5"/>
    <mergeCell ref="Y5:AK5"/>
    <mergeCell ref="G3:H3"/>
    <mergeCell ref="I3:J3"/>
    <mergeCell ref="K3:L3"/>
    <mergeCell ref="M3:N3"/>
    <mergeCell ref="AE4:AK4"/>
    <mergeCell ref="T8:U9"/>
    <mergeCell ref="V8:W8"/>
    <mergeCell ref="AC8:AE9"/>
    <mergeCell ref="AD6:AE6"/>
    <mergeCell ref="AF6:AK6"/>
    <mergeCell ref="T4:V6"/>
    <mergeCell ref="I8:S8"/>
    <mergeCell ref="I9:S9"/>
    <mergeCell ref="I10:S10"/>
    <mergeCell ref="I11:S12"/>
    <mergeCell ref="I13:S13"/>
    <mergeCell ref="I14:S15"/>
    <mergeCell ref="I19:S19"/>
    <mergeCell ref="I20:S21"/>
    <mergeCell ref="I22:S22"/>
    <mergeCell ref="I23:S24"/>
    <mergeCell ref="I31:S31"/>
    <mergeCell ref="I32:S33"/>
    <mergeCell ref="I56:S57"/>
    <mergeCell ref="I47:S48"/>
    <mergeCell ref="I49:S49"/>
    <mergeCell ref="I50:S51"/>
    <mergeCell ref="I52:S52"/>
    <mergeCell ref="I53:S54"/>
    <mergeCell ref="I55:S55"/>
  </mergeCells>
  <dataValidations count="4">
    <dataValidation type="list" allowBlank="1" showInputMessage="1" showErrorMessage="1" sqref="V12:W12 V51:W51 V15:W15 V18:W18 V21:W21 V24:W24 V27:W27 V30:W30 V33:W33 V36:W36 V39:W39 V42:W42 V45:W45 V48:W48 V54:W54">
      <formula1>$AS$10:$AS$13</formula1>
    </dataValidation>
    <dataValidation type="list" allowBlank="1" showInputMessage="1" showErrorMessage="1" sqref="X10:AB10 X13:AB13 X16:AB16 X19:AB19 X22:AB22 X25:AB25 X28:AB28 X31:AB31 X34:AB34 X37:AB37 X40:AB40 X43:AB43 X46:AB46 X49:AB49 X52:AB52">
      <formula1>$AU$10:$AU$15</formula1>
    </dataValidation>
    <dataValidation type="list" allowBlank="1" showInputMessage="1" showErrorMessage="1" sqref="AC10:AE10 AC13:AE13 AC16:AE16 AC19:AE19 AC22:AE22 AC25:AE25 AC28:AE28 AC31:AE31 AC34:AE34 AC37:AE37 AC40:AE40 AC43:AE43 AC46:AE46 AC49:AE49 AC52:AE52">
      <formula1>$AW$10:$AW$14</formula1>
    </dataValidation>
    <dataValidation type="whole" allowBlank="1" showInputMessage="1" showErrorMessage="1" sqref="U10:U54">
      <formula1>1</formula1>
      <formula2>6</formula2>
    </dataValidation>
  </dataValidations>
  <printOptions horizontalCentered="1"/>
  <pageMargins left="0.5905511811023623" right="0.5905511811023623" top="0.7874015748031497" bottom="0.3937007874015748" header="0.3937007874015748" footer="0.3937007874015748"/>
  <pageSetup horizontalDpi="300" verticalDpi="300" orientation="portrait" paperSize="9" scale="99" r:id="rId1"/>
  <headerFooter alignWithMargins="0">
    <oddHeader>&amp;R（京都水泳協会　学童記録会申込様式２）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K9" sqref="K9"/>
    </sheetView>
  </sheetViews>
  <sheetFormatPr defaultColWidth="8.796875" defaultRowHeight="14.25"/>
  <cols>
    <col min="1" max="1" width="3.69921875" style="0" customWidth="1"/>
    <col min="3" max="4" width="9.3984375" style="0" customWidth="1"/>
    <col min="5" max="5" width="10.59765625" style="0" customWidth="1"/>
    <col min="6" max="6" width="3.69921875" style="0" customWidth="1"/>
    <col min="8" max="9" width="9.3984375" style="0" customWidth="1"/>
    <col min="10" max="10" width="10.59765625" style="0" customWidth="1"/>
    <col min="11" max="11" width="6.19921875" style="0" customWidth="1"/>
  </cols>
  <sheetData>
    <row r="1" spans="1:11" ht="30" customHeight="1">
      <c r="A1" s="511" t="s">
        <v>286</v>
      </c>
      <c r="B1" s="511"/>
      <c r="C1" s="511"/>
      <c r="D1" s="511"/>
      <c r="E1" s="511"/>
      <c r="F1" s="511"/>
      <c r="G1" s="511"/>
      <c r="H1" s="511"/>
      <c r="I1" s="511"/>
      <c r="J1" s="511"/>
      <c r="K1" s="67"/>
    </row>
    <row r="2" spans="1:11" ht="9.75" customHeight="1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68"/>
    </row>
    <row r="3" ht="15" customHeight="1">
      <c r="A3" t="s">
        <v>141</v>
      </c>
    </row>
    <row r="4" ht="9.75" customHeight="1"/>
    <row r="5" ht="13.5">
      <c r="A5" t="s">
        <v>287</v>
      </c>
    </row>
    <row r="6" ht="13.5">
      <c r="A6" t="s">
        <v>213</v>
      </c>
    </row>
    <row r="9" ht="13.5">
      <c r="J9" s="63" t="s">
        <v>288</v>
      </c>
    </row>
    <row r="11" spans="1:8" ht="22.5" customHeight="1">
      <c r="A11" s="513" t="s">
        <v>0</v>
      </c>
      <c r="B11" s="513"/>
      <c r="C11" s="64"/>
      <c r="D11" s="66" t="s">
        <v>149</v>
      </c>
      <c r="E11" s="64"/>
      <c r="F11" s="64"/>
      <c r="G11" s="64"/>
      <c r="H11" t="s">
        <v>148</v>
      </c>
    </row>
    <row r="12" spans="1:2" ht="22.5" customHeight="1">
      <c r="A12" s="1"/>
      <c r="B12" s="1"/>
    </row>
    <row r="13" spans="1:10" ht="22.5" customHeight="1">
      <c r="A13" s="513" t="s">
        <v>153</v>
      </c>
      <c r="B13" s="513"/>
      <c r="C13" s="64"/>
      <c r="D13" s="64"/>
      <c r="E13" s="64"/>
      <c r="F13" s="64"/>
      <c r="G13" s="64"/>
      <c r="H13" s="64"/>
      <c r="I13" s="64"/>
      <c r="J13" s="64"/>
    </row>
    <row r="14" spans="1:2" ht="22.5" customHeight="1">
      <c r="A14" s="1"/>
      <c r="B14" s="1"/>
    </row>
    <row r="15" spans="1:10" ht="22.5" customHeight="1">
      <c r="A15" s="513" t="s">
        <v>145</v>
      </c>
      <c r="B15" s="513"/>
      <c r="C15" s="64"/>
      <c r="D15" s="64"/>
      <c r="E15" s="64"/>
      <c r="F15" s="64"/>
      <c r="G15" s="64"/>
      <c r="H15" s="64"/>
      <c r="I15" s="64"/>
      <c r="J15" s="64"/>
    </row>
    <row r="16" spans="1:2" ht="22.5" customHeight="1">
      <c r="A16" s="1"/>
      <c r="B16" s="1"/>
    </row>
    <row r="17" spans="1:8" ht="22.5" customHeight="1">
      <c r="A17" s="513" t="s">
        <v>142</v>
      </c>
      <c r="B17" s="513"/>
      <c r="C17" s="64"/>
      <c r="D17" s="64"/>
      <c r="E17" s="64" t="s">
        <v>150</v>
      </c>
      <c r="F17" s="66" t="s">
        <v>151</v>
      </c>
      <c r="G17" s="64"/>
      <c r="H17" s="64"/>
    </row>
    <row r="18" spans="1:2" ht="22.5" customHeight="1">
      <c r="A18" s="1"/>
      <c r="B18" s="1"/>
    </row>
    <row r="19" spans="1:8" ht="22.5" customHeight="1">
      <c r="A19" s="513" t="s">
        <v>152</v>
      </c>
      <c r="B19" s="513"/>
      <c r="C19" s="64"/>
      <c r="D19" s="64"/>
      <c r="E19" s="64" t="s">
        <v>150</v>
      </c>
      <c r="F19" s="66" t="s">
        <v>151</v>
      </c>
      <c r="G19" s="64"/>
      <c r="H19" s="64"/>
    </row>
    <row r="20" spans="1:2" ht="22.5" customHeight="1">
      <c r="A20" s="1"/>
      <c r="B20" s="1"/>
    </row>
    <row r="21" spans="1:10" ht="22.5" customHeight="1">
      <c r="A21" s="513" t="s">
        <v>143</v>
      </c>
      <c r="B21" s="513"/>
      <c r="C21" s="64"/>
      <c r="D21" s="64"/>
      <c r="E21" s="64"/>
      <c r="F21" s="64"/>
      <c r="G21" s="64"/>
      <c r="H21" s="64"/>
      <c r="I21" s="64"/>
      <c r="J21" s="65" t="s">
        <v>133</v>
      </c>
    </row>
    <row r="23" ht="13.5">
      <c r="B23" t="s">
        <v>212</v>
      </c>
    </row>
    <row r="24" ht="13.5">
      <c r="B24" t="s">
        <v>154</v>
      </c>
    </row>
    <row r="25" ht="13.5">
      <c r="B25" t="s">
        <v>155</v>
      </c>
    </row>
    <row r="26" ht="13.5">
      <c r="B26" t="s">
        <v>156</v>
      </c>
    </row>
    <row r="29" spans="1:9" s="26" customFormat="1" ht="13.5">
      <c r="A29" s="27"/>
      <c r="B29" s="231" t="s">
        <v>157</v>
      </c>
      <c r="C29" s="231"/>
      <c r="D29" s="231"/>
      <c r="E29" s="215" t="s">
        <v>158</v>
      </c>
      <c r="F29" s="215"/>
      <c r="G29" s="215"/>
      <c r="H29" s="215"/>
      <c r="I29" s="27" t="s">
        <v>133</v>
      </c>
    </row>
    <row r="30" spans="1:9" ht="26.25" customHeight="1">
      <c r="A30" s="27">
        <v>1</v>
      </c>
      <c r="B30" s="514"/>
      <c r="C30" s="231"/>
      <c r="D30" s="231"/>
      <c r="E30" s="215"/>
      <c r="F30" s="215"/>
      <c r="G30" s="215"/>
      <c r="H30" s="215"/>
      <c r="I30" s="62"/>
    </row>
    <row r="31" spans="1:9" ht="26.25" customHeight="1">
      <c r="A31" s="27">
        <v>2</v>
      </c>
      <c r="B31" s="514"/>
      <c r="C31" s="231"/>
      <c r="D31" s="231"/>
      <c r="E31" s="215"/>
      <c r="F31" s="215"/>
      <c r="G31" s="215"/>
      <c r="H31" s="215"/>
      <c r="I31" s="62"/>
    </row>
    <row r="32" spans="1:9" ht="26.25" customHeight="1">
      <c r="A32" s="27">
        <v>3</v>
      </c>
      <c r="B32" s="514"/>
      <c r="C32" s="231"/>
      <c r="D32" s="231"/>
      <c r="E32" s="215"/>
      <c r="F32" s="215"/>
      <c r="G32" s="215"/>
      <c r="H32" s="215"/>
      <c r="I32" s="62"/>
    </row>
    <row r="33" spans="1:9" ht="26.25" customHeight="1">
      <c r="A33" s="27">
        <v>4</v>
      </c>
      <c r="B33" s="514"/>
      <c r="C33" s="231"/>
      <c r="D33" s="231"/>
      <c r="E33" s="215"/>
      <c r="F33" s="215"/>
      <c r="G33" s="215"/>
      <c r="H33" s="215"/>
      <c r="I33" s="62"/>
    </row>
    <row r="34" spans="1:9" ht="26.25" customHeight="1">
      <c r="A34" s="27">
        <v>5</v>
      </c>
      <c r="B34" s="514"/>
      <c r="C34" s="231"/>
      <c r="D34" s="231"/>
      <c r="E34" s="215"/>
      <c r="F34" s="215"/>
      <c r="G34" s="215"/>
      <c r="H34" s="215"/>
      <c r="I34" s="62"/>
    </row>
    <row r="35" spans="1:9" ht="26.25" customHeight="1">
      <c r="A35" s="27">
        <v>6</v>
      </c>
      <c r="B35" s="514"/>
      <c r="C35" s="231"/>
      <c r="D35" s="231"/>
      <c r="E35" s="215"/>
      <c r="F35" s="215"/>
      <c r="G35" s="215"/>
      <c r="H35" s="215"/>
      <c r="I35" s="62"/>
    </row>
    <row r="36" spans="1:9" ht="26.25" customHeight="1">
      <c r="A36" s="27">
        <v>7</v>
      </c>
      <c r="B36" s="514"/>
      <c r="C36" s="231"/>
      <c r="D36" s="231"/>
      <c r="E36" s="215"/>
      <c r="F36" s="215"/>
      <c r="G36" s="215"/>
      <c r="H36" s="215"/>
      <c r="I36" s="62"/>
    </row>
    <row r="37" spans="1:9" ht="26.25" customHeight="1">
      <c r="A37" s="27">
        <v>8</v>
      </c>
      <c r="B37" s="514"/>
      <c r="C37" s="231"/>
      <c r="D37" s="231"/>
      <c r="E37" s="215"/>
      <c r="F37" s="215"/>
      <c r="G37" s="215"/>
      <c r="H37" s="215"/>
      <c r="I37" s="62"/>
    </row>
    <row r="38" spans="1:9" ht="26.25" customHeight="1">
      <c r="A38" s="27">
        <v>9</v>
      </c>
      <c r="B38" s="514"/>
      <c r="C38" s="231"/>
      <c r="D38" s="231"/>
      <c r="E38" s="215"/>
      <c r="F38" s="215"/>
      <c r="G38" s="215"/>
      <c r="H38" s="215"/>
      <c r="I38" s="62"/>
    </row>
    <row r="39" spans="1:9" ht="26.25" customHeight="1">
      <c r="A39" s="27">
        <v>10</v>
      </c>
      <c r="B39" s="514"/>
      <c r="C39" s="231"/>
      <c r="D39" s="231"/>
      <c r="E39" s="215"/>
      <c r="F39" s="215"/>
      <c r="G39" s="215"/>
      <c r="H39" s="215"/>
      <c r="I39" s="62"/>
    </row>
    <row r="40" ht="13.5">
      <c r="J40" s="63" t="s">
        <v>144</v>
      </c>
    </row>
    <row r="41" ht="13.5">
      <c r="B41" t="s">
        <v>146</v>
      </c>
    </row>
  </sheetData>
  <sheetProtection/>
  <mergeCells count="30">
    <mergeCell ref="E33:H33"/>
    <mergeCell ref="E39:H39"/>
    <mergeCell ref="E38:H38"/>
    <mergeCell ref="E37:H37"/>
    <mergeCell ref="B34:D34"/>
    <mergeCell ref="B35:D35"/>
    <mergeCell ref="B36:D36"/>
    <mergeCell ref="B37:D37"/>
    <mergeCell ref="B38:D38"/>
    <mergeCell ref="E36:H36"/>
    <mergeCell ref="E35:H35"/>
    <mergeCell ref="E34:H34"/>
    <mergeCell ref="B39:D39"/>
    <mergeCell ref="B30:D30"/>
    <mergeCell ref="E29:H29"/>
    <mergeCell ref="B31:D31"/>
    <mergeCell ref="B32:D32"/>
    <mergeCell ref="E32:H32"/>
    <mergeCell ref="E31:H31"/>
    <mergeCell ref="E30:H30"/>
    <mergeCell ref="A1:J1"/>
    <mergeCell ref="A2:J2"/>
    <mergeCell ref="A15:B15"/>
    <mergeCell ref="A17:B17"/>
    <mergeCell ref="B29:D29"/>
    <mergeCell ref="B33:D33"/>
    <mergeCell ref="A19:B19"/>
    <mergeCell ref="A21:B21"/>
    <mergeCell ref="A11:B11"/>
    <mergeCell ref="A13:B13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9" r:id="rId1"/>
  <headerFooter alignWithMargins="0">
    <oddHeader>&amp;L京都府学童記録会　結果非公開申請書&amp;R枚中の　　枚目</oddHeader>
    <oddFooter>&amp;R京都水泳協会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1" width="3.5" style="0" customWidth="1"/>
    <col min="2" max="18" width="4.69921875" style="0" customWidth="1"/>
    <col min="19" max="91" width="4.3984375" style="0" customWidth="1"/>
  </cols>
  <sheetData>
    <row r="1" spans="1:20" ht="29.25" customHeight="1" thickBot="1">
      <c r="A1" s="545"/>
      <c r="B1" s="546"/>
      <c r="C1" s="546"/>
      <c r="D1" s="546"/>
      <c r="E1" s="546"/>
      <c r="F1" s="546"/>
      <c r="G1" s="546"/>
      <c r="H1" s="546"/>
      <c r="I1" s="371" t="s">
        <v>111</v>
      </c>
      <c r="J1" s="372"/>
      <c r="K1" s="372"/>
      <c r="M1" s="373" t="s">
        <v>68</v>
      </c>
      <c r="N1" s="373"/>
      <c r="O1" s="373"/>
      <c r="P1" s="373"/>
      <c r="Q1" s="373"/>
      <c r="R1" s="373"/>
      <c r="S1" s="373"/>
      <c r="T1" s="373"/>
    </row>
    <row r="2" ht="8.25" customHeight="1"/>
    <row r="3" spans="1:2" ht="14.25" thickBot="1">
      <c r="A3" t="s">
        <v>60</v>
      </c>
      <c r="B3" t="s">
        <v>61</v>
      </c>
    </row>
    <row r="4" spans="2:12" ht="22.5" customHeight="1">
      <c r="B4" s="542" t="s">
        <v>62</v>
      </c>
      <c r="C4" s="543"/>
      <c r="D4" s="543"/>
      <c r="E4" s="543"/>
      <c r="F4" s="544"/>
      <c r="G4" s="383" t="s">
        <v>100</v>
      </c>
      <c r="H4" s="384"/>
      <c r="I4" s="384"/>
      <c r="J4" s="384"/>
      <c r="K4" s="384"/>
      <c r="L4" s="385"/>
    </row>
    <row r="5" spans="2:12" ht="22.5" customHeight="1" thickBot="1">
      <c r="B5" s="36">
        <v>2</v>
      </c>
      <c r="C5" s="37">
        <v>6</v>
      </c>
      <c r="D5" s="32">
        <v>0</v>
      </c>
      <c r="E5" s="32">
        <v>5</v>
      </c>
      <c r="F5" s="43">
        <v>9</v>
      </c>
      <c r="G5" s="44" t="s">
        <v>70</v>
      </c>
      <c r="H5" s="32" t="s">
        <v>71</v>
      </c>
      <c r="I5" s="32" t="s">
        <v>72</v>
      </c>
      <c r="J5" s="32" t="s">
        <v>73</v>
      </c>
      <c r="K5" s="32"/>
      <c r="L5" s="33"/>
    </row>
    <row r="6" ht="7.5" customHeight="1" thickBot="1"/>
    <row r="7" spans="2:19" ht="22.5" customHeight="1">
      <c r="B7" s="551" t="s">
        <v>101</v>
      </c>
      <c r="C7" s="552"/>
      <c r="D7" s="553"/>
      <c r="E7" s="554" t="s">
        <v>74</v>
      </c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5"/>
    </row>
    <row r="8" spans="2:19" ht="22.5" customHeight="1">
      <c r="B8" s="556" t="s">
        <v>102</v>
      </c>
      <c r="C8" s="557"/>
      <c r="D8" s="558"/>
      <c r="E8" s="559" t="s">
        <v>75</v>
      </c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60"/>
    </row>
    <row r="9" spans="2:19" ht="22.5" customHeight="1">
      <c r="B9" s="570" t="s">
        <v>103</v>
      </c>
      <c r="C9" s="326"/>
      <c r="D9" s="327"/>
      <c r="E9" s="571" t="s">
        <v>119</v>
      </c>
      <c r="F9" s="572"/>
      <c r="G9" s="572"/>
      <c r="H9" s="572"/>
      <c r="I9" s="572"/>
      <c r="J9" s="572"/>
      <c r="K9" s="572"/>
      <c r="L9" s="348" t="s">
        <v>114</v>
      </c>
      <c r="M9" s="349"/>
      <c r="N9" s="350"/>
      <c r="O9" s="514" t="s">
        <v>108</v>
      </c>
      <c r="P9" s="231"/>
      <c r="Q9" s="231"/>
      <c r="R9" s="231"/>
      <c r="S9" s="550"/>
    </row>
    <row r="10" spans="2:19" ht="22.5" customHeight="1">
      <c r="B10" s="556" t="s">
        <v>115</v>
      </c>
      <c r="C10" s="557"/>
      <c r="D10" s="558"/>
      <c r="E10" s="573" t="s">
        <v>121</v>
      </c>
      <c r="F10" s="557"/>
      <c r="G10" s="557"/>
      <c r="H10" s="557"/>
      <c r="I10" s="557"/>
      <c r="J10" s="557"/>
      <c r="K10" s="558"/>
      <c r="L10" s="547" t="s">
        <v>113</v>
      </c>
      <c r="M10" s="548"/>
      <c r="N10" s="549"/>
      <c r="O10" s="514" t="s">
        <v>120</v>
      </c>
      <c r="P10" s="231"/>
      <c r="Q10" s="231"/>
      <c r="R10" s="231"/>
      <c r="S10" s="550"/>
    </row>
    <row r="11" spans="2:19" ht="22.5" customHeight="1" thickBot="1">
      <c r="B11" s="561" t="s">
        <v>63</v>
      </c>
      <c r="C11" s="562"/>
      <c r="D11" s="563"/>
      <c r="E11" s="564" t="s">
        <v>121</v>
      </c>
      <c r="F11" s="565"/>
      <c r="G11" s="565"/>
      <c r="H11" s="565"/>
      <c r="I11" s="565"/>
      <c r="J11" s="565"/>
      <c r="K11" s="566"/>
      <c r="L11" s="313" t="s">
        <v>112</v>
      </c>
      <c r="M11" s="308"/>
      <c r="N11" s="309"/>
      <c r="O11" s="567" t="s">
        <v>122</v>
      </c>
      <c r="P11" s="568"/>
      <c r="Q11" s="568"/>
      <c r="R11" s="568"/>
      <c r="S11" s="569"/>
    </row>
    <row r="13" ht="14.25" thickBot="1">
      <c r="A13" t="s">
        <v>58</v>
      </c>
    </row>
    <row r="14" spans="2:16" ht="26.25" customHeight="1" thickBot="1">
      <c r="B14" s="300" t="s">
        <v>33</v>
      </c>
      <c r="C14" s="213"/>
      <c r="D14" s="213">
        <v>5</v>
      </c>
      <c r="E14" s="213"/>
      <c r="F14" s="34" t="s">
        <v>59</v>
      </c>
      <c r="G14" s="213" t="s">
        <v>35</v>
      </c>
      <c r="H14" s="213"/>
      <c r="I14" s="213">
        <v>10</v>
      </c>
      <c r="J14" s="213"/>
      <c r="K14" s="34" t="s">
        <v>59</v>
      </c>
      <c r="L14" s="213" t="s">
        <v>34</v>
      </c>
      <c r="M14" s="213"/>
      <c r="N14" s="213">
        <v>15</v>
      </c>
      <c r="O14" s="213"/>
      <c r="P14" s="35" t="s">
        <v>59</v>
      </c>
    </row>
    <row r="16" spans="1:5" ht="13.5">
      <c r="A16" t="s">
        <v>66</v>
      </c>
      <c r="E16" t="s">
        <v>76</v>
      </c>
    </row>
    <row r="17" ht="14.25" thickBot="1">
      <c r="B17" t="s">
        <v>37</v>
      </c>
    </row>
    <row r="18" spans="2:19" ht="24.75" customHeight="1">
      <c r="B18" s="535" t="s">
        <v>5</v>
      </c>
      <c r="C18" s="531"/>
      <c r="D18" s="531"/>
      <c r="E18" s="531"/>
      <c r="F18" s="531"/>
      <c r="G18" s="531"/>
      <c r="H18" s="531" t="s">
        <v>6</v>
      </c>
      <c r="I18" s="531"/>
      <c r="J18" s="531"/>
      <c r="K18" s="531" t="s">
        <v>31</v>
      </c>
      <c r="L18" s="531"/>
      <c r="M18" s="531"/>
      <c r="N18" s="531" t="s">
        <v>32</v>
      </c>
      <c r="O18" s="531"/>
      <c r="P18" s="531"/>
      <c r="Q18" s="531" t="s">
        <v>26</v>
      </c>
      <c r="R18" s="532"/>
      <c r="S18" s="533" t="s">
        <v>34</v>
      </c>
    </row>
    <row r="19" spans="2:19" ht="24.75" customHeight="1">
      <c r="B19" s="28">
        <v>50</v>
      </c>
      <c r="C19" s="27">
        <v>100</v>
      </c>
      <c r="D19" s="27">
        <v>200</v>
      </c>
      <c r="E19" s="27">
        <v>400</v>
      </c>
      <c r="F19" s="27">
        <v>800</v>
      </c>
      <c r="G19" s="27">
        <v>1500</v>
      </c>
      <c r="H19" s="27">
        <v>50</v>
      </c>
      <c r="I19" s="27">
        <v>100</v>
      </c>
      <c r="J19" s="27">
        <v>200</v>
      </c>
      <c r="K19" s="27">
        <v>50</v>
      </c>
      <c r="L19" s="27">
        <v>100</v>
      </c>
      <c r="M19" s="27">
        <v>200</v>
      </c>
      <c r="N19" s="27">
        <v>50</v>
      </c>
      <c r="O19" s="27">
        <v>100</v>
      </c>
      <c r="P19" s="27">
        <v>200</v>
      </c>
      <c r="Q19" s="27">
        <v>200</v>
      </c>
      <c r="R19" s="29">
        <v>400</v>
      </c>
      <c r="S19" s="534"/>
    </row>
    <row r="20" spans="2:19" ht="24.75" customHeight="1" thickBot="1">
      <c r="B20" s="50">
        <v>3</v>
      </c>
      <c r="C20" s="51">
        <v>3</v>
      </c>
      <c r="D20" s="51">
        <v>2</v>
      </c>
      <c r="E20" s="51">
        <v>2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2">
        <v>10</v>
      </c>
    </row>
    <row r="22" spans="2:11" ht="14.25" thickBot="1">
      <c r="B22" t="s">
        <v>39</v>
      </c>
      <c r="K22" t="s">
        <v>33</v>
      </c>
    </row>
    <row r="23" spans="2:12" ht="24.75" customHeight="1">
      <c r="B23" s="535" t="s">
        <v>41</v>
      </c>
      <c r="C23" s="531"/>
      <c r="D23" s="531"/>
      <c r="E23" s="531" t="s">
        <v>64</v>
      </c>
      <c r="F23" s="532"/>
      <c r="G23" s="533" t="s">
        <v>34</v>
      </c>
      <c r="K23" s="535" t="s">
        <v>65</v>
      </c>
      <c r="L23" s="537"/>
    </row>
    <row r="24" spans="2:12" ht="24.75" customHeight="1">
      <c r="B24" s="28">
        <v>200</v>
      </c>
      <c r="C24" s="27">
        <v>400</v>
      </c>
      <c r="D24" s="27">
        <v>800</v>
      </c>
      <c r="E24" s="27">
        <v>200</v>
      </c>
      <c r="F24" s="29">
        <v>400</v>
      </c>
      <c r="G24" s="534"/>
      <c r="K24" s="538" t="s">
        <v>67</v>
      </c>
      <c r="L24" s="539"/>
    </row>
    <row r="25" spans="2:12" ht="24.75" customHeight="1" thickBot="1">
      <c r="B25" s="50"/>
      <c r="C25" s="51">
        <v>1</v>
      </c>
      <c r="D25" s="51">
        <v>1</v>
      </c>
      <c r="E25" s="51"/>
      <c r="F25" s="52">
        <v>1</v>
      </c>
      <c r="G25" s="52">
        <v>3</v>
      </c>
      <c r="K25" s="540"/>
      <c r="L25" s="541"/>
    </row>
    <row r="26" spans="2:4" ht="13.5">
      <c r="B26" s="30"/>
      <c r="C26" s="30"/>
      <c r="D26" s="30"/>
    </row>
    <row r="27" ht="14.25" thickBot="1">
      <c r="B27" t="s">
        <v>38</v>
      </c>
    </row>
    <row r="28" spans="2:19" ht="24.75" customHeight="1">
      <c r="B28" s="535" t="s">
        <v>5</v>
      </c>
      <c r="C28" s="531"/>
      <c r="D28" s="531"/>
      <c r="E28" s="531"/>
      <c r="F28" s="531"/>
      <c r="G28" s="531"/>
      <c r="H28" s="531" t="s">
        <v>6</v>
      </c>
      <c r="I28" s="531"/>
      <c r="J28" s="531"/>
      <c r="K28" s="531" t="s">
        <v>31</v>
      </c>
      <c r="L28" s="531"/>
      <c r="M28" s="531"/>
      <c r="N28" s="531" t="s">
        <v>32</v>
      </c>
      <c r="O28" s="531"/>
      <c r="P28" s="531"/>
      <c r="Q28" s="531" t="s">
        <v>26</v>
      </c>
      <c r="R28" s="532"/>
      <c r="S28" s="533" t="s">
        <v>34</v>
      </c>
    </row>
    <row r="29" spans="2:19" ht="24.75" customHeight="1">
      <c r="B29" s="28">
        <v>50</v>
      </c>
      <c r="C29" s="27">
        <v>100</v>
      </c>
      <c r="D29" s="27">
        <v>200</v>
      </c>
      <c r="E29" s="27">
        <v>400</v>
      </c>
      <c r="F29" s="27">
        <v>800</v>
      </c>
      <c r="G29" s="27">
        <v>1500</v>
      </c>
      <c r="H29" s="27">
        <v>50</v>
      </c>
      <c r="I29" s="27">
        <v>100</v>
      </c>
      <c r="J29" s="27">
        <v>200</v>
      </c>
      <c r="K29" s="27">
        <v>50</v>
      </c>
      <c r="L29" s="27">
        <v>100</v>
      </c>
      <c r="M29" s="27">
        <v>200</v>
      </c>
      <c r="N29" s="27">
        <v>50</v>
      </c>
      <c r="O29" s="27">
        <v>100</v>
      </c>
      <c r="P29" s="27">
        <v>200</v>
      </c>
      <c r="Q29" s="27">
        <v>200</v>
      </c>
      <c r="R29" s="29">
        <v>400</v>
      </c>
      <c r="S29" s="534"/>
    </row>
    <row r="30" spans="2:19" ht="24.75" customHeight="1" thickBot="1">
      <c r="B30" s="50">
        <v>3</v>
      </c>
      <c r="C30" s="51">
        <v>3</v>
      </c>
      <c r="D30" s="51">
        <v>3</v>
      </c>
      <c r="E30" s="51">
        <v>3</v>
      </c>
      <c r="F30" s="51">
        <v>3</v>
      </c>
      <c r="G30" s="51"/>
      <c r="H30" s="51"/>
      <c r="I30" s="51">
        <v>2</v>
      </c>
      <c r="J30" s="51"/>
      <c r="K30" s="51"/>
      <c r="L30" s="51"/>
      <c r="M30" s="51"/>
      <c r="N30" s="51"/>
      <c r="O30" s="51"/>
      <c r="P30" s="51"/>
      <c r="Q30" s="51"/>
      <c r="R30" s="52"/>
      <c r="S30" s="52">
        <v>17</v>
      </c>
    </row>
    <row r="32" spans="2:11" ht="14.25" thickBot="1">
      <c r="B32" t="s">
        <v>42</v>
      </c>
      <c r="K32" t="s">
        <v>35</v>
      </c>
    </row>
    <row r="33" spans="2:12" ht="24.75" customHeight="1">
      <c r="B33" s="535" t="s">
        <v>41</v>
      </c>
      <c r="C33" s="531"/>
      <c r="D33" s="531"/>
      <c r="E33" s="531" t="s">
        <v>40</v>
      </c>
      <c r="F33" s="532"/>
      <c r="G33" s="533" t="s">
        <v>34</v>
      </c>
      <c r="K33" s="535" t="s">
        <v>65</v>
      </c>
      <c r="L33" s="537"/>
    </row>
    <row r="34" spans="2:12" ht="24.75" customHeight="1">
      <c r="B34" s="28">
        <v>200</v>
      </c>
      <c r="C34" s="27">
        <v>400</v>
      </c>
      <c r="D34" s="27">
        <v>800</v>
      </c>
      <c r="E34" s="27">
        <v>200</v>
      </c>
      <c r="F34" s="29">
        <v>400</v>
      </c>
      <c r="G34" s="534"/>
      <c r="K34" s="538" t="s">
        <v>67</v>
      </c>
      <c r="L34" s="539"/>
    </row>
    <row r="35" spans="2:12" ht="24.75" customHeight="1" thickBot="1">
      <c r="B35" s="45"/>
      <c r="C35" s="46">
        <v>1</v>
      </c>
      <c r="D35" s="46"/>
      <c r="E35" s="46"/>
      <c r="F35" s="42">
        <v>1</v>
      </c>
      <c r="G35" s="47">
        <v>2</v>
      </c>
      <c r="K35" s="540"/>
      <c r="L35" s="541"/>
    </row>
    <row r="37" ht="14.25" thickBot="1">
      <c r="A37" t="s">
        <v>36</v>
      </c>
    </row>
    <row r="38" spans="1:19" ht="24.75" customHeight="1">
      <c r="A38" s="26"/>
      <c r="B38" s="520" t="s">
        <v>50</v>
      </c>
      <c r="C38" s="521"/>
      <c r="D38" s="522"/>
      <c r="E38" s="529" t="s">
        <v>43</v>
      </c>
      <c r="F38" s="529"/>
      <c r="G38" s="529" t="s">
        <v>47</v>
      </c>
      <c r="H38" s="529"/>
      <c r="I38" s="530">
        <v>1000</v>
      </c>
      <c r="J38" s="530"/>
      <c r="K38" s="38" t="s">
        <v>48</v>
      </c>
      <c r="L38" s="38">
        <v>27</v>
      </c>
      <c r="M38" s="38" t="s">
        <v>44</v>
      </c>
      <c r="N38" s="38" t="s">
        <v>45</v>
      </c>
      <c r="O38" s="536">
        <v>27000</v>
      </c>
      <c r="P38" s="529"/>
      <c r="Q38" s="529"/>
      <c r="R38" s="529"/>
      <c r="S38" s="39" t="s">
        <v>46</v>
      </c>
    </row>
    <row r="39" spans="1:19" ht="24.75" customHeight="1">
      <c r="A39" s="26"/>
      <c r="B39" s="523"/>
      <c r="C39" s="524"/>
      <c r="D39" s="525"/>
      <c r="E39" s="517" t="s">
        <v>49</v>
      </c>
      <c r="F39" s="517"/>
      <c r="G39" s="517" t="s">
        <v>47</v>
      </c>
      <c r="H39" s="517"/>
      <c r="I39" s="527">
        <v>2000</v>
      </c>
      <c r="J39" s="527"/>
      <c r="K39" s="40" t="s">
        <v>48</v>
      </c>
      <c r="L39" s="40">
        <v>5</v>
      </c>
      <c r="M39" s="40" t="s">
        <v>44</v>
      </c>
      <c r="N39" s="40" t="s">
        <v>45</v>
      </c>
      <c r="O39" s="528">
        <v>10000</v>
      </c>
      <c r="P39" s="517"/>
      <c r="Q39" s="517"/>
      <c r="R39" s="517"/>
      <c r="S39" s="41" t="s">
        <v>46</v>
      </c>
    </row>
    <row r="40" spans="1:19" ht="24.75" customHeight="1">
      <c r="A40" s="26"/>
      <c r="B40" s="339"/>
      <c r="C40" s="340"/>
      <c r="D40" s="526"/>
      <c r="E40" s="517" t="s">
        <v>51</v>
      </c>
      <c r="F40" s="517"/>
      <c r="G40" s="517" t="s">
        <v>52</v>
      </c>
      <c r="H40" s="517"/>
      <c r="I40" s="527">
        <v>13000</v>
      </c>
      <c r="J40" s="527"/>
      <c r="K40" s="40" t="s">
        <v>48</v>
      </c>
      <c r="L40" s="40"/>
      <c r="M40" s="40" t="s">
        <v>53</v>
      </c>
      <c r="N40" s="40" t="s">
        <v>45</v>
      </c>
      <c r="O40" s="517"/>
      <c r="P40" s="517"/>
      <c r="Q40" s="517"/>
      <c r="R40" s="517"/>
      <c r="S40" s="41" t="s">
        <v>46</v>
      </c>
    </row>
    <row r="41" spans="1:19" ht="24.75" customHeight="1" thickBot="1">
      <c r="A41" s="26"/>
      <c r="B41" s="245" t="s">
        <v>54</v>
      </c>
      <c r="C41" s="246"/>
      <c r="D41" s="246"/>
      <c r="E41" s="246" t="s">
        <v>55</v>
      </c>
      <c r="F41" s="246"/>
      <c r="G41" s="246" t="s">
        <v>56</v>
      </c>
      <c r="H41" s="246"/>
      <c r="I41" s="518">
        <v>500</v>
      </c>
      <c r="J41" s="518"/>
      <c r="K41" s="32" t="s">
        <v>48</v>
      </c>
      <c r="L41" s="32">
        <v>2</v>
      </c>
      <c r="M41" s="32" t="s">
        <v>57</v>
      </c>
      <c r="N41" s="32" t="s">
        <v>45</v>
      </c>
      <c r="O41" s="519">
        <v>1000</v>
      </c>
      <c r="P41" s="246"/>
      <c r="Q41" s="246"/>
      <c r="R41" s="246"/>
      <c r="S41" s="33" t="s">
        <v>46</v>
      </c>
    </row>
    <row r="42" spans="13:19" ht="24.75" customHeight="1" thickBot="1">
      <c r="M42" s="240" t="s">
        <v>34</v>
      </c>
      <c r="N42" s="241"/>
      <c r="O42" s="515">
        <v>38000</v>
      </c>
      <c r="P42" s="516"/>
      <c r="Q42" s="516"/>
      <c r="R42" s="516"/>
      <c r="S42" s="31" t="s">
        <v>46</v>
      </c>
    </row>
  </sheetData>
  <sheetProtection/>
  <mergeCells count="69">
    <mergeCell ref="O11:S11"/>
    <mergeCell ref="B9:D9"/>
    <mergeCell ref="E9:K9"/>
    <mergeCell ref="L9:N9"/>
    <mergeCell ref="O9:S9"/>
    <mergeCell ref="B10:D10"/>
    <mergeCell ref="E10:K10"/>
    <mergeCell ref="N14:O14"/>
    <mergeCell ref="L10:N10"/>
    <mergeCell ref="O10:S10"/>
    <mergeCell ref="B7:D7"/>
    <mergeCell ref="E7:S7"/>
    <mergeCell ref="B8:D8"/>
    <mergeCell ref="E8:S8"/>
    <mergeCell ref="B11:D11"/>
    <mergeCell ref="E11:K11"/>
    <mergeCell ref="L11:N11"/>
    <mergeCell ref="B14:C14"/>
    <mergeCell ref="D14:E14"/>
    <mergeCell ref="G14:H14"/>
    <mergeCell ref="I14:J14"/>
    <mergeCell ref="M1:T1"/>
    <mergeCell ref="B4:F4"/>
    <mergeCell ref="G4:L4"/>
    <mergeCell ref="A1:H1"/>
    <mergeCell ref="I1:K1"/>
    <mergeCell ref="L14:M14"/>
    <mergeCell ref="S18:S19"/>
    <mergeCell ref="B23:D23"/>
    <mergeCell ref="E23:F23"/>
    <mergeCell ref="G23:G24"/>
    <mergeCell ref="K23:L23"/>
    <mergeCell ref="K24:L25"/>
    <mergeCell ref="B18:G18"/>
    <mergeCell ref="H18:J18"/>
    <mergeCell ref="K18:M18"/>
    <mergeCell ref="N18:P18"/>
    <mergeCell ref="B33:D33"/>
    <mergeCell ref="E33:F33"/>
    <mergeCell ref="G33:G34"/>
    <mergeCell ref="K33:L33"/>
    <mergeCell ref="K34:L35"/>
    <mergeCell ref="Q18:R18"/>
    <mergeCell ref="G40:H40"/>
    <mergeCell ref="I40:J40"/>
    <mergeCell ref="Q28:R28"/>
    <mergeCell ref="S28:S29"/>
    <mergeCell ref="B28:G28"/>
    <mergeCell ref="H28:J28"/>
    <mergeCell ref="K28:M28"/>
    <mergeCell ref="N28:P28"/>
    <mergeCell ref="O38:R38"/>
    <mergeCell ref="E39:F39"/>
    <mergeCell ref="G39:H39"/>
    <mergeCell ref="I39:J39"/>
    <mergeCell ref="O39:R39"/>
    <mergeCell ref="E38:F38"/>
    <mergeCell ref="G38:H38"/>
    <mergeCell ref="I38:J38"/>
    <mergeCell ref="M42:N42"/>
    <mergeCell ref="O42:R42"/>
    <mergeCell ref="O40:R40"/>
    <mergeCell ref="B41:D41"/>
    <mergeCell ref="E41:F41"/>
    <mergeCell ref="G41:H41"/>
    <mergeCell ref="I41:J41"/>
    <mergeCell ref="O41:R41"/>
    <mergeCell ref="B38:D40"/>
    <mergeCell ref="E40:F40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71"/>
  <sheetViews>
    <sheetView zoomScale="85" zoomScaleNormal="85" zoomScalePageLayoutView="0" workbookViewId="0" topLeftCell="A1">
      <selection activeCell="B13" sqref="B13"/>
    </sheetView>
  </sheetViews>
  <sheetFormatPr defaultColWidth="8.796875" defaultRowHeight="14.25"/>
  <cols>
    <col min="1" max="1" width="3.3984375" style="2" customWidth="1"/>
    <col min="2" max="8" width="2.19921875" style="2" customWidth="1"/>
    <col min="9" max="16" width="2.3984375" style="2" customWidth="1"/>
    <col min="17" max="18" width="2.69921875" style="2" customWidth="1"/>
    <col min="19" max="28" width="2.3984375" style="2" customWidth="1"/>
    <col min="29" max="34" width="2.59765625" style="2" customWidth="1"/>
    <col min="35" max="37" width="2.3984375" style="2" customWidth="1"/>
    <col min="38" max="52" width="2.09765625" style="2" customWidth="1"/>
    <col min="53" max="173" width="2.09765625" style="1" customWidth="1"/>
    <col min="174" max="16384" width="9" style="1" customWidth="1"/>
  </cols>
  <sheetData>
    <row r="1" spans="1:37" ht="27" customHeight="1" thickBo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1"/>
      <c r="P1" s="442" t="s">
        <v>69</v>
      </c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G1" s="438" t="s">
        <v>13</v>
      </c>
      <c r="AH1" s="439"/>
      <c r="AI1" s="439"/>
      <c r="AJ1" s="439"/>
      <c r="AK1" s="440"/>
    </row>
    <row r="2" spans="1:36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J2" s="13"/>
    </row>
    <row r="3" spans="1:37" ht="23.25" customHeight="1" thickBot="1">
      <c r="A3" s="471" t="s">
        <v>22</v>
      </c>
      <c r="B3" s="472"/>
      <c r="C3" s="472"/>
      <c r="D3" s="473"/>
      <c r="E3" s="642">
        <v>2</v>
      </c>
      <c r="F3" s="630"/>
      <c r="G3" s="630">
        <v>6</v>
      </c>
      <c r="H3" s="631"/>
      <c r="I3" s="642">
        <v>0</v>
      </c>
      <c r="J3" s="630"/>
      <c r="K3" s="630">
        <v>5</v>
      </c>
      <c r="L3" s="630"/>
      <c r="M3" s="630">
        <v>9</v>
      </c>
      <c r="N3" s="631"/>
      <c r="O3" s="18"/>
      <c r="P3" s="1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441" t="s">
        <v>123</v>
      </c>
      <c r="AH3" s="441"/>
      <c r="AI3" s="441"/>
      <c r="AJ3" s="441"/>
      <c r="AK3" s="441"/>
    </row>
    <row r="4" spans="1:37" s="15" customFormat="1" ht="23.25" customHeight="1">
      <c r="A4" s="429" t="s">
        <v>78</v>
      </c>
      <c r="B4" s="430"/>
      <c r="C4" s="430"/>
      <c r="D4" s="431"/>
      <c r="E4" s="621" t="s">
        <v>24</v>
      </c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3"/>
      <c r="T4" s="420" t="s">
        <v>19</v>
      </c>
      <c r="U4" s="421"/>
      <c r="V4" s="422"/>
      <c r="W4" s="624" t="s">
        <v>21</v>
      </c>
      <c r="X4" s="624"/>
      <c r="Y4" s="632" t="s">
        <v>79</v>
      </c>
      <c r="Z4" s="633"/>
      <c r="AA4" s="634"/>
      <c r="AB4" s="624"/>
      <c r="AC4" s="624"/>
      <c r="AD4" s="624"/>
      <c r="AE4" s="624"/>
      <c r="AF4" s="624"/>
      <c r="AG4" s="624"/>
      <c r="AH4" s="624"/>
      <c r="AI4" s="624"/>
      <c r="AJ4" s="624"/>
      <c r="AK4" s="635"/>
    </row>
    <row r="5" spans="1:37" s="15" customFormat="1" ht="23.25" customHeight="1">
      <c r="A5" s="429" t="s">
        <v>80</v>
      </c>
      <c r="B5" s="430"/>
      <c r="C5" s="430"/>
      <c r="D5" s="431"/>
      <c r="E5" s="616" t="s">
        <v>109</v>
      </c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8"/>
      <c r="T5" s="423"/>
      <c r="U5" s="424"/>
      <c r="V5" s="425"/>
      <c r="W5" s="625"/>
      <c r="X5" s="625"/>
      <c r="Y5" s="619" t="s">
        <v>23</v>
      </c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20"/>
    </row>
    <row r="6" spans="1:37" s="15" customFormat="1" ht="23.25" customHeight="1" thickBot="1">
      <c r="A6" s="475" t="s">
        <v>18</v>
      </c>
      <c r="B6" s="476"/>
      <c r="C6" s="476"/>
      <c r="D6" s="477"/>
      <c r="E6" s="627" t="s">
        <v>110</v>
      </c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9"/>
      <c r="T6" s="426"/>
      <c r="U6" s="427"/>
      <c r="V6" s="428"/>
      <c r="W6" s="482" t="s">
        <v>20</v>
      </c>
      <c r="X6" s="482"/>
      <c r="Y6" s="626" t="s">
        <v>81</v>
      </c>
      <c r="Z6" s="626"/>
      <c r="AA6" s="626"/>
      <c r="AB6" s="626"/>
      <c r="AC6" s="626"/>
      <c r="AD6" s="482" t="s">
        <v>82</v>
      </c>
      <c r="AE6" s="482"/>
      <c r="AF6" s="636" t="s">
        <v>108</v>
      </c>
      <c r="AG6" s="637"/>
      <c r="AH6" s="637"/>
      <c r="AI6" s="637"/>
      <c r="AJ6" s="637"/>
      <c r="AK6" s="638"/>
    </row>
    <row r="7" spans="33:37" ht="6.75" customHeight="1" thickBot="1">
      <c r="AG7" s="1"/>
      <c r="AH7" s="1"/>
      <c r="AI7" s="1"/>
      <c r="AJ7" s="1"/>
      <c r="AK7" s="1"/>
    </row>
    <row r="8" spans="1:37" ht="12.75" customHeight="1">
      <c r="A8" s="469" t="s">
        <v>83</v>
      </c>
      <c r="B8" s="404" t="s">
        <v>0</v>
      </c>
      <c r="C8" s="381"/>
      <c r="D8" s="381"/>
      <c r="E8" s="381"/>
      <c r="F8" s="381"/>
      <c r="G8" s="381"/>
      <c r="H8" s="382"/>
      <c r="I8" s="410" t="s">
        <v>84</v>
      </c>
      <c r="J8" s="410"/>
      <c r="K8" s="410"/>
      <c r="L8" s="410"/>
      <c r="M8" s="410"/>
      <c r="N8" s="410"/>
      <c r="O8" s="410"/>
      <c r="P8" s="410"/>
      <c r="Q8" s="410" t="s">
        <v>3</v>
      </c>
      <c r="R8" s="410"/>
      <c r="S8" s="412" t="s">
        <v>4</v>
      </c>
      <c r="T8" s="413"/>
      <c r="U8" s="410" t="s">
        <v>7</v>
      </c>
      <c r="V8" s="410"/>
      <c r="W8" s="410"/>
      <c r="X8" s="410"/>
      <c r="Y8" s="410"/>
      <c r="Z8" s="414" t="s">
        <v>8</v>
      </c>
      <c r="AA8" s="415"/>
      <c r="AB8" s="416"/>
      <c r="AC8" s="410" t="s">
        <v>9</v>
      </c>
      <c r="AD8" s="410"/>
      <c r="AE8" s="410"/>
      <c r="AF8" s="410"/>
      <c r="AG8" s="410"/>
      <c r="AH8" s="410"/>
      <c r="AI8" s="414" t="s">
        <v>12</v>
      </c>
      <c r="AJ8" s="415"/>
      <c r="AK8" s="575"/>
    </row>
    <row r="9" spans="1:37" ht="12.75" customHeight="1" thickBot="1">
      <c r="A9" s="470"/>
      <c r="B9" s="7"/>
      <c r="C9" s="580" t="s">
        <v>1</v>
      </c>
      <c r="D9" s="304"/>
      <c r="E9" s="304"/>
      <c r="F9" s="304"/>
      <c r="G9" s="304"/>
      <c r="H9" s="305"/>
      <c r="I9" s="411" t="s">
        <v>2</v>
      </c>
      <c r="J9" s="411"/>
      <c r="K9" s="411"/>
      <c r="L9" s="411"/>
      <c r="M9" s="411"/>
      <c r="N9" s="411"/>
      <c r="O9" s="411"/>
      <c r="P9" s="411"/>
      <c r="Q9" s="411"/>
      <c r="R9" s="411"/>
      <c r="S9" s="488" t="s">
        <v>104</v>
      </c>
      <c r="T9" s="489"/>
      <c r="U9" s="411"/>
      <c r="V9" s="411"/>
      <c r="W9" s="411"/>
      <c r="X9" s="411"/>
      <c r="Y9" s="411"/>
      <c r="Z9" s="313"/>
      <c r="AA9" s="308"/>
      <c r="AB9" s="309"/>
      <c r="AC9" s="411" t="s">
        <v>10</v>
      </c>
      <c r="AD9" s="411"/>
      <c r="AE9" s="411" t="s">
        <v>11</v>
      </c>
      <c r="AF9" s="411"/>
      <c r="AG9" s="494" t="s">
        <v>85</v>
      </c>
      <c r="AH9" s="411"/>
      <c r="AI9" s="313"/>
      <c r="AJ9" s="308"/>
      <c r="AK9" s="578"/>
    </row>
    <row r="10" spans="1:37" ht="12.75" customHeight="1">
      <c r="A10" s="452">
        <v>1</v>
      </c>
      <c r="B10" s="19">
        <v>0</v>
      </c>
      <c r="C10" s="20">
        <v>4</v>
      </c>
      <c r="D10" s="20">
        <v>4</v>
      </c>
      <c r="E10" s="20">
        <v>3</v>
      </c>
      <c r="F10" s="20">
        <v>2</v>
      </c>
      <c r="G10" s="20">
        <v>4</v>
      </c>
      <c r="H10" s="21">
        <v>1</v>
      </c>
      <c r="I10" s="583" t="s">
        <v>86</v>
      </c>
      <c r="J10" s="583"/>
      <c r="K10" s="583"/>
      <c r="L10" s="583"/>
      <c r="M10" s="583"/>
      <c r="N10" s="583"/>
      <c r="O10" s="583"/>
      <c r="P10" s="583"/>
      <c r="Q10" s="583" t="s">
        <v>87</v>
      </c>
      <c r="R10" s="583"/>
      <c r="S10" s="412">
        <v>10</v>
      </c>
      <c r="T10" s="413"/>
      <c r="U10" s="583" t="s">
        <v>5</v>
      </c>
      <c r="V10" s="583"/>
      <c r="W10" s="583"/>
      <c r="X10" s="583"/>
      <c r="Y10" s="583"/>
      <c r="Z10" s="584">
        <v>50</v>
      </c>
      <c r="AA10" s="585"/>
      <c r="AB10" s="586"/>
      <c r="AC10" s="19"/>
      <c r="AD10" s="21"/>
      <c r="AE10" s="19">
        <v>3</v>
      </c>
      <c r="AF10" s="21">
        <v>0</v>
      </c>
      <c r="AG10" s="19">
        <v>2</v>
      </c>
      <c r="AH10" s="21">
        <v>5</v>
      </c>
      <c r="AI10" s="414"/>
      <c r="AJ10" s="415"/>
      <c r="AK10" s="575"/>
    </row>
    <row r="11" spans="1:37" ht="12.75" customHeight="1">
      <c r="A11" s="453"/>
      <c r="B11" s="22"/>
      <c r="C11" s="23">
        <v>9</v>
      </c>
      <c r="D11" s="23">
        <v>1</v>
      </c>
      <c r="E11" s="23">
        <v>1</v>
      </c>
      <c r="F11" s="23">
        <v>0</v>
      </c>
      <c r="G11" s="23">
        <v>0</v>
      </c>
      <c r="H11" s="24">
        <v>1</v>
      </c>
      <c r="I11" s="597" t="s">
        <v>25</v>
      </c>
      <c r="J11" s="597"/>
      <c r="K11" s="597"/>
      <c r="L11" s="597"/>
      <c r="M11" s="597"/>
      <c r="N11" s="597"/>
      <c r="O11" s="597"/>
      <c r="P11" s="597"/>
      <c r="Q11" s="597"/>
      <c r="R11" s="597"/>
      <c r="S11" s="581"/>
      <c r="T11" s="582"/>
      <c r="U11" s="597" t="s">
        <v>88</v>
      </c>
      <c r="V11" s="597"/>
      <c r="W11" s="597"/>
      <c r="X11" s="597"/>
      <c r="Y11" s="597"/>
      <c r="Z11" s="599">
        <v>50</v>
      </c>
      <c r="AA11" s="600"/>
      <c r="AB11" s="601"/>
      <c r="AC11" s="25"/>
      <c r="AD11" s="24"/>
      <c r="AE11" s="25">
        <v>3</v>
      </c>
      <c r="AF11" s="24">
        <v>3</v>
      </c>
      <c r="AG11" s="25">
        <v>1</v>
      </c>
      <c r="AH11" s="24">
        <v>0</v>
      </c>
      <c r="AI11" s="451"/>
      <c r="AJ11" s="576"/>
      <c r="AK11" s="577"/>
    </row>
    <row r="12" spans="1:37" ht="12.75" customHeight="1" thickBot="1">
      <c r="A12" s="454"/>
      <c r="B12" s="587"/>
      <c r="C12" s="587"/>
      <c r="D12" s="587"/>
      <c r="E12" s="587"/>
      <c r="F12" s="587"/>
      <c r="G12" s="587"/>
      <c r="H12" s="587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488" t="s">
        <v>105</v>
      </c>
      <c r="T12" s="489"/>
      <c r="U12" s="598" t="s">
        <v>26</v>
      </c>
      <c r="V12" s="598"/>
      <c r="W12" s="598"/>
      <c r="X12" s="598"/>
      <c r="Y12" s="598"/>
      <c r="Z12" s="602">
        <v>200</v>
      </c>
      <c r="AA12" s="603"/>
      <c r="AB12" s="604"/>
      <c r="AC12" s="48"/>
      <c r="AD12" s="49">
        <v>2</v>
      </c>
      <c r="AE12" s="48">
        <v>4</v>
      </c>
      <c r="AF12" s="49">
        <v>0</v>
      </c>
      <c r="AG12" s="48">
        <v>5</v>
      </c>
      <c r="AH12" s="49">
        <v>5</v>
      </c>
      <c r="AI12" s="313"/>
      <c r="AJ12" s="308"/>
      <c r="AK12" s="578"/>
    </row>
    <row r="13" spans="1:37" ht="12.75" customHeight="1">
      <c r="A13" s="452">
        <v>2</v>
      </c>
      <c r="B13" s="8"/>
      <c r="C13" s="9"/>
      <c r="D13" s="9"/>
      <c r="E13" s="9"/>
      <c r="F13" s="9"/>
      <c r="G13" s="9"/>
      <c r="H13" s="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2"/>
      <c r="T13" s="413"/>
      <c r="U13" s="410"/>
      <c r="V13" s="410"/>
      <c r="W13" s="410"/>
      <c r="X13" s="410"/>
      <c r="Y13" s="410"/>
      <c r="Z13" s="404"/>
      <c r="AA13" s="381"/>
      <c r="AB13" s="382"/>
      <c r="AC13" s="8"/>
      <c r="AD13" s="10"/>
      <c r="AE13" s="8"/>
      <c r="AF13" s="10"/>
      <c r="AG13" s="8"/>
      <c r="AH13" s="10"/>
      <c r="AI13" s="414"/>
      <c r="AJ13" s="415"/>
      <c r="AK13" s="575"/>
    </row>
    <row r="14" spans="1:37" ht="12.75" customHeight="1">
      <c r="A14" s="453"/>
      <c r="B14" s="6"/>
      <c r="C14" s="5"/>
      <c r="D14" s="5"/>
      <c r="E14" s="5"/>
      <c r="F14" s="5"/>
      <c r="G14" s="5"/>
      <c r="H14" s="4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81"/>
      <c r="T14" s="582"/>
      <c r="U14" s="579"/>
      <c r="V14" s="579"/>
      <c r="W14" s="579"/>
      <c r="X14" s="579"/>
      <c r="Y14" s="579"/>
      <c r="Z14" s="547"/>
      <c r="AA14" s="548"/>
      <c r="AB14" s="549"/>
      <c r="AC14" s="3"/>
      <c r="AD14" s="4"/>
      <c r="AE14" s="3"/>
      <c r="AF14" s="4"/>
      <c r="AG14" s="3"/>
      <c r="AH14" s="4"/>
      <c r="AI14" s="451"/>
      <c r="AJ14" s="576"/>
      <c r="AK14" s="577"/>
    </row>
    <row r="15" spans="1:37" ht="12.75" customHeight="1" thickBot="1">
      <c r="A15" s="454"/>
      <c r="B15" s="574"/>
      <c r="C15" s="574"/>
      <c r="D15" s="574"/>
      <c r="E15" s="574"/>
      <c r="F15" s="574"/>
      <c r="G15" s="574"/>
      <c r="H15" s="574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88"/>
      <c r="T15" s="489"/>
      <c r="U15" s="411"/>
      <c r="V15" s="411"/>
      <c r="W15" s="411"/>
      <c r="X15" s="411"/>
      <c r="Y15" s="411"/>
      <c r="Z15" s="580"/>
      <c r="AA15" s="304"/>
      <c r="AB15" s="305"/>
      <c r="AC15" s="11"/>
      <c r="AD15" s="12"/>
      <c r="AE15" s="11"/>
      <c r="AF15" s="12"/>
      <c r="AG15" s="11"/>
      <c r="AH15" s="12"/>
      <c r="AI15" s="313"/>
      <c r="AJ15" s="308"/>
      <c r="AK15" s="578"/>
    </row>
    <row r="16" spans="1:37" ht="12.75" customHeight="1">
      <c r="A16" s="452">
        <v>3</v>
      </c>
      <c r="B16" s="19" t="s">
        <v>125</v>
      </c>
      <c r="C16" s="20" t="s">
        <v>126</v>
      </c>
      <c r="D16" s="20" t="s">
        <v>127</v>
      </c>
      <c r="E16" s="20" t="s">
        <v>128</v>
      </c>
      <c r="F16" s="20" t="s">
        <v>129</v>
      </c>
      <c r="G16" s="20"/>
      <c r="H16" s="21"/>
      <c r="I16" s="583" t="s">
        <v>89</v>
      </c>
      <c r="J16" s="583"/>
      <c r="K16" s="583"/>
      <c r="L16" s="583"/>
      <c r="M16" s="583"/>
      <c r="N16" s="583"/>
      <c r="O16" s="583"/>
      <c r="P16" s="583"/>
      <c r="Q16" s="583" t="s">
        <v>90</v>
      </c>
      <c r="R16" s="583"/>
      <c r="S16" s="412">
        <v>11</v>
      </c>
      <c r="T16" s="413"/>
      <c r="U16" s="583"/>
      <c r="V16" s="583"/>
      <c r="W16" s="583"/>
      <c r="X16" s="583"/>
      <c r="Y16" s="583"/>
      <c r="Z16" s="584"/>
      <c r="AA16" s="585"/>
      <c r="AB16" s="586"/>
      <c r="AC16" s="19"/>
      <c r="AD16" s="21"/>
      <c r="AE16" s="19"/>
      <c r="AF16" s="21"/>
      <c r="AG16" s="19"/>
      <c r="AH16" s="21"/>
      <c r="AI16" s="588" t="s">
        <v>124</v>
      </c>
      <c r="AJ16" s="589"/>
      <c r="AK16" s="590"/>
    </row>
    <row r="17" spans="1:37" ht="12.75" customHeight="1">
      <c r="A17" s="453"/>
      <c r="B17" s="22"/>
      <c r="C17" s="23">
        <v>9</v>
      </c>
      <c r="D17" s="23">
        <v>0</v>
      </c>
      <c r="E17" s="23">
        <v>0</v>
      </c>
      <c r="F17" s="23">
        <v>9</v>
      </c>
      <c r="G17" s="23">
        <v>1</v>
      </c>
      <c r="H17" s="24">
        <v>4</v>
      </c>
      <c r="I17" s="597" t="s">
        <v>27</v>
      </c>
      <c r="J17" s="597"/>
      <c r="K17" s="597"/>
      <c r="L17" s="597"/>
      <c r="M17" s="597"/>
      <c r="N17" s="597"/>
      <c r="O17" s="597"/>
      <c r="P17" s="597"/>
      <c r="Q17" s="597"/>
      <c r="R17" s="597"/>
      <c r="S17" s="581"/>
      <c r="T17" s="582"/>
      <c r="U17" s="597"/>
      <c r="V17" s="597"/>
      <c r="W17" s="597"/>
      <c r="X17" s="597"/>
      <c r="Y17" s="597"/>
      <c r="Z17" s="599"/>
      <c r="AA17" s="600"/>
      <c r="AB17" s="601"/>
      <c r="AC17" s="25"/>
      <c r="AD17" s="24"/>
      <c r="AE17" s="25"/>
      <c r="AF17" s="24"/>
      <c r="AG17" s="25"/>
      <c r="AH17" s="24"/>
      <c r="AI17" s="591"/>
      <c r="AJ17" s="592"/>
      <c r="AK17" s="593"/>
    </row>
    <row r="18" spans="1:37" ht="12.75" customHeight="1" thickBot="1">
      <c r="A18" s="454"/>
      <c r="B18" s="587"/>
      <c r="C18" s="587"/>
      <c r="D18" s="587"/>
      <c r="E18" s="587"/>
      <c r="F18" s="587"/>
      <c r="G18" s="587"/>
      <c r="H18" s="587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488" t="s">
        <v>106</v>
      </c>
      <c r="T18" s="489"/>
      <c r="U18" s="598"/>
      <c r="V18" s="598"/>
      <c r="W18" s="598"/>
      <c r="X18" s="598"/>
      <c r="Y18" s="598"/>
      <c r="Z18" s="602"/>
      <c r="AA18" s="603"/>
      <c r="AB18" s="604"/>
      <c r="AC18" s="48"/>
      <c r="AD18" s="49"/>
      <c r="AE18" s="48"/>
      <c r="AF18" s="49"/>
      <c r="AG18" s="48"/>
      <c r="AH18" s="49"/>
      <c r="AI18" s="594"/>
      <c r="AJ18" s="595"/>
      <c r="AK18" s="596"/>
    </row>
    <row r="19" spans="1:37" ht="12.75" customHeight="1">
      <c r="A19" s="452">
        <v>4</v>
      </c>
      <c r="B19" s="19">
        <v>1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1">
        <v>1</v>
      </c>
      <c r="I19" s="584" t="s">
        <v>91</v>
      </c>
      <c r="J19" s="585"/>
      <c r="K19" s="585"/>
      <c r="L19" s="585"/>
      <c r="M19" s="585"/>
      <c r="N19" s="585"/>
      <c r="O19" s="585"/>
      <c r="P19" s="586"/>
      <c r="Q19" s="588" t="s">
        <v>92</v>
      </c>
      <c r="R19" s="611"/>
      <c r="S19" s="414">
        <v>12</v>
      </c>
      <c r="T19" s="416"/>
      <c r="U19" s="584" t="s">
        <v>88</v>
      </c>
      <c r="V19" s="585"/>
      <c r="W19" s="585"/>
      <c r="X19" s="585"/>
      <c r="Y19" s="586"/>
      <c r="Z19" s="584">
        <v>50</v>
      </c>
      <c r="AA19" s="585"/>
      <c r="AB19" s="586"/>
      <c r="AC19" s="19"/>
      <c r="AD19" s="21"/>
      <c r="AE19" s="19">
        <v>3</v>
      </c>
      <c r="AF19" s="21">
        <v>0</v>
      </c>
      <c r="AG19" s="19">
        <v>0</v>
      </c>
      <c r="AH19" s="21">
        <v>0</v>
      </c>
      <c r="AI19" s="588" t="s">
        <v>124</v>
      </c>
      <c r="AJ19" s="589"/>
      <c r="AK19" s="590"/>
    </row>
    <row r="20" spans="1:37" ht="12.75" customHeight="1">
      <c r="A20" s="453"/>
      <c r="B20" s="22"/>
      <c r="C20" s="23">
        <v>8</v>
      </c>
      <c r="D20" s="23">
        <v>9</v>
      </c>
      <c r="E20" s="23">
        <v>0</v>
      </c>
      <c r="F20" s="23">
        <v>8</v>
      </c>
      <c r="G20" s="23">
        <v>2</v>
      </c>
      <c r="H20" s="24">
        <v>9</v>
      </c>
      <c r="I20" s="605" t="s">
        <v>28</v>
      </c>
      <c r="J20" s="606"/>
      <c r="K20" s="606"/>
      <c r="L20" s="606"/>
      <c r="M20" s="606"/>
      <c r="N20" s="606"/>
      <c r="O20" s="606"/>
      <c r="P20" s="607"/>
      <c r="Q20" s="591"/>
      <c r="R20" s="612"/>
      <c r="S20" s="609"/>
      <c r="T20" s="610"/>
      <c r="U20" s="599"/>
      <c r="V20" s="600"/>
      <c r="W20" s="600"/>
      <c r="X20" s="600"/>
      <c r="Y20" s="601"/>
      <c r="Z20" s="599"/>
      <c r="AA20" s="600"/>
      <c r="AB20" s="601"/>
      <c r="AC20" s="25"/>
      <c r="AD20" s="24"/>
      <c r="AE20" s="25"/>
      <c r="AF20" s="24"/>
      <c r="AG20" s="25"/>
      <c r="AH20" s="24"/>
      <c r="AI20" s="591"/>
      <c r="AJ20" s="592"/>
      <c r="AK20" s="593"/>
    </row>
    <row r="21" spans="1:37" ht="12.75" customHeight="1" thickBot="1">
      <c r="A21" s="454"/>
      <c r="B21" s="613"/>
      <c r="C21" s="614"/>
      <c r="D21" s="614"/>
      <c r="E21" s="614"/>
      <c r="F21" s="614"/>
      <c r="G21" s="614"/>
      <c r="H21" s="615"/>
      <c r="I21" s="594"/>
      <c r="J21" s="595"/>
      <c r="K21" s="595"/>
      <c r="L21" s="595"/>
      <c r="M21" s="595"/>
      <c r="N21" s="595"/>
      <c r="O21" s="595"/>
      <c r="P21" s="608"/>
      <c r="Q21" s="594"/>
      <c r="R21" s="608"/>
      <c r="S21" s="488" t="s">
        <v>106</v>
      </c>
      <c r="T21" s="489"/>
      <c r="U21" s="602"/>
      <c r="V21" s="603"/>
      <c r="W21" s="603"/>
      <c r="X21" s="603"/>
      <c r="Y21" s="604"/>
      <c r="Z21" s="602"/>
      <c r="AA21" s="603"/>
      <c r="AB21" s="604"/>
      <c r="AC21" s="48"/>
      <c r="AD21" s="49"/>
      <c r="AE21" s="48"/>
      <c r="AF21" s="49"/>
      <c r="AG21" s="48"/>
      <c r="AH21" s="49"/>
      <c r="AI21" s="594"/>
      <c r="AJ21" s="595"/>
      <c r="AK21" s="596"/>
    </row>
    <row r="22" spans="1:37" ht="12.75" customHeight="1">
      <c r="A22" s="452">
        <v>5</v>
      </c>
      <c r="B22" s="19">
        <v>2</v>
      </c>
      <c r="C22" s="20">
        <v>2</v>
      </c>
      <c r="D22" s="20">
        <v>2</v>
      </c>
      <c r="E22" s="20">
        <v>2</v>
      </c>
      <c r="F22" s="20">
        <v>2</v>
      </c>
      <c r="G22" s="20">
        <v>2</v>
      </c>
      <c r="H22" s="21">
        <v>2</v>
      </c>
      <c r="I22" s="584" t="s">
        <v>93</v>
      </c>
      <c r="J22" s="585"/>
      <c r="K22" s="585"/>
      <c r="L22" s="585"/>
      <c r="M22" s="585"/>
      <c r="N22" s="585"/>
      <c r="O22" s="585"/>
      <c r="P22" s="586"/>
      <c r="Q22" s="588" t="s">
        <v>92</v>
      </c>
      <c r="R22" s="611"/>
      <c r="S22" s="414">
        <v>12</v>
      </c>
      <c r="T22" s="416"/>
      <c r="U22" s="584" t="s">
        <v>5</v>
      </c>
      <c r="V22" s="585"/>
      <c r="W22" s="585"/>
      <c r="X22" s="585"/>
      <c r="Y22" s="586"/>
      <c r="Z22" s="584">
        <v>50</v>
      </c>
      <c r="AA22" s="585"/>
      <c r="AB22" s="586"/>
      <c r="AC22" s="19"/>
      <c r="AD22" s="21"/>
      <c r="AE22" s="19">
        <v>2</v>
      </c>
      <c r="AF22" s="21">
        <v>8</v>
      </c>
      <c r="AG22" s="19">
        <v>6</v>
      </c>
      <c r="AH22" s="21">
        <v>9</v>
      </c>
      <c r="AI22" s="588" t="s">
        <v>124</v>
      </c>
      <c r="AJ22" s="589"/>
      <c r="AK22" s="590"/>
    </row>
    <row r="23" spans="1:37" ht="12.75" customHeight="1">
      <c r="A23" s="453"/>
      <c r="B23" s="22"/>
      <c r="C23" s="23">
        <v>8</v>
      </c>
      <c r="D23" s="23">
        <v>9</v>
      </c>
      <c r="E23" s="23">
        <v>0</v>
      </c>
      <c r="F23" s="23">
        <v>5</v>
      </c>
      <c r="G23" s="23">
        <v>1</v>
      </c>
      <c r="H23" s="24">
        <v>1</v>
      </c>
      <c r="I23" s="605" t="s">
        <v>29</v>
      </c>
      <c r="J23" s="606"/>
      <c r="K23" s="606"/>
      <c r="L23" s="606"/>
      <c r="M23" s="606"/>
      <c r="N23" s="606"/>
      <c r="O23" s="606"/>
      <c r="P23" s="607"/>
      <c r="Q23" s="591"/>
      <c r="R23" s="612"/>
      <c r="S23" s="609"/>
      <c r="T23" s="610"/>
      <c r="U23" s="599" t="s">
        <v>6</v>
      </c>
      <c r="V23" s="600"/>
      <c r="W23" s="600"/>
      <c r="X23" s="600"/>
      <c r="Y23" s="601"/>
      <c r="Z23" s="599">
        <v>50</v>
      </c>
      <c r="AA23" s="600"/>
      <c r="AB23" s="601"/>
      <c r="AC23" s="25"/>
      <c r="AD23" s="24"/>
      <c r="AE23" s="25">
        <v>3</v>
      </c>
      <c r="AF23" s="24">
        <v>0</v>
      </c>
      <c r="AG23" s="25">
        <v>9</v>
      </c>
      <c r="AH23" s="24">
        <v>2</v>
      </c>
      <c r="AI23" s="591"/>
      <c r="AJ23" s="592"/>
      <c r="AK23" s="593"/>
    </row>
    <row r="24" spans="1:37" ht="12.75" customHeight="1" thickBot="1">
      <c r="A24" s="454"/>
      <c r="B24" s="613"/>
      <c r="C24" s="614"/>
      <c r="D24" s="614"/>
      <c r="E24" s="614"/>
      <c r="F24" s="614"/>
      <c r="G24" s="614"/>
      <c r="H24" s="615"/>
      <c r="I24" s="594"/>
      <c r="J24" s="595"/>
      <c r="K24" s="595"/>
      <c r="L24" s="595"/>
      <c r="M24" s="595"/>
      <c r="N24" s="595"/>
      <c r="O24" s="595"/>
      <c r="P24" s="608"/>
      <c r="Q24" s="594"/>
      <c r="R24" s="608"/>
      <c r="S24" s="488" t="s">
        <v>107</v>
      </c>
      <c r="T24" s="489"/>
      <c r="U24" s="602"/>
      <c r="V24" s="603"/>
      <c r="W24" s="603"/>
      <c r="X24" s="603"/>
      <c r="Y24" s="604"/>
      <c r="Z24" s="602"/>
      <c r="AA24" s="603"/>
      <c r="AB24" s="604"/>
      <c r="AC24" s="48"/>
      <c r="AD24" s="49"/>
      <c r="AE24" s="48"/>
      <c r="AF24" s="49"/>
      <c r="AG24" s="48"/>
      <c r="AH24" s="49"/>
      <c r="AI24" s="594"/>
      <c r="AJ24" s="595"/>
      <c r="AK24" s="596"/>
    </row>
    <row r="25" spans="1:37" ht="12.75" customHeight="1">
      <c r="A25" s="452">
        <v>6</v>
      </c>
      <c r="B25" s="19">
        <v>3</v>
      </c>
      <c r="C25" s="20">
        <v>3</v>
      </c>
      <c r="D25" s="20">
        <v>3</v>
      </c>
      <c r="E25" s="20">
        <v>3</v>
      </c>
      <c r="F25" s="20">
        <v>3</v>
      </c>
      <c r="G25" s="20">
        <v>3</v>
      </c>
      <c r="H25" s="21">
        <v>3</v>
      </c>
      <c r="I25" s="584" t="s">
        <v>94</v>
      </c>
      <c r="J25" s="585"/>
      <c r="K25" s="585"/>
      <c r="L25" s="585"/>
      <c r="M25" s="585"/>
      <c r="N25" s="585"/>
      <c r="O25" s="585"/>
      <c r="P25" s="586"/>
      <c r="Q25" s="588" t="s">
        <v>92</v>
      </c>
      <c r="R25" s="611"/>
      <c r="S25" s="414">
        <v>12</v>
      </c>
      <c r="T25" s="416"/>
      <c r="U25" s="584" t="s">
        <v>31</v>
      </c>
      <c r="V25" s="585"/>
      <c r="W25" s="585"/>
      <c r="X25" s="585"/>
      <c r="Y25" s="586"/>
      <c r="Z25" s="584">
        <v>50</v>
      </c>
      <c r="AA25" s="585"/>
      <c r="AB25" s="586"/>
      <c r="AC25" s="19"/>
      <c r="AD25" s="21"/>
      <c r="AE25" s="19">
        <v>3</v>
      </c>
      <c r="AF25" s="21">
        <v>5</v>
      </c>
      <c r="AG25" s="19">
        <v>2</v>
      </c>
      <c r="AH25" s="21">
        <v>2</v>
      </c>
      <c r="AI25" s="588" t="s">
        <v>124</v>
      </c>
      <c r="AJ25" s="589"/>
      <c r="AK25" s="590"/>
    </row>
    <row r="26" spans="1:37" ht="12.75" customHeight="1">
      <c r="A26" s="453"/>
      <c r="B26" s="22"/>
      <c r="C26" s="23">
        <v>8</v>
      </c>
      <c r="D26" s="23">
        <v>9</v>
      </c>
      <c r="E26" s="23">
        <v>1</v>
      </c>
      <c r="F26" s="23">
        <v>2</v>
      </c>
      <c r="G26" s="23">
        <v>3</v>
      </c>
      <c r="H26" s="24">
        <v>1</v>
      </c>
      <c r="I26" s="605" t="s">
        <v>30</v>
      </c>
      <c r="J26" s="606"/>
      <c r="K26" s="606"/>
      <c r="L26" s="606"/>
      <c r="M26" s="606"/>
      <c r="N26" s="606"/>
      <c r="O26" s="606"/>
      <c r="P26" s="607"/>
      <c r="Q26" s="591"/>
      <c r="R26" s="612"/>
      <c r="S26" s="609"/>
      <c r="T26" s="610"/>
      <c r="U26" s="599" t="s">
        <v>31</v>
      </c>
      <c r="V26" s="600"/>
      <c r="W26" s="600"/>
      <c r="X26" s="600"/>
      <c r="Y26" s="601"/>
      <c r="Z26" s="599">
        <v>100</v>
      </c>
      <c r="AA26" s="600"/>
      <c r="AB26" s="601"/>
      <c r="AC26" s="25"/>
      <c r="AD26" s="24">
        <v>1</v>
      </c>
      <c r="AE26" s="25">
        <v>1</v>
      </c>
      <c r="AF26" s="24">
        <v>2</v>
      </c>
      <c r="AG26" s="25">
        <v>9</v>
      </c>
      <c r="AH26" s="24">
        <v>5</v>
      </c>
      <c r="AI26" s="591"/>
      <c r="AJ26" s="592"/>
      <c r="AK26" s="593"/>
    </row>
    <row r="27" spans="1:37" ht="12.75" customHeight="1" thickBot="1">
      <c r="A27" s="454"/>
      <c r="B27" s="613"/>
      <c r="C27" s="614"/>
      <c r="D27" s="614"/>
      <c r="E27" s="614"/>
      <c r="F27" s="614"/>
      <c r="G27" s="614"/>
      <c r="H27" s="615"/>
      <c r="I27" s="594"/>
      <c r="J27" s="595"/>
      <c r="K27" s="595"/>
      <c r="L27" s="595"/>
      <c r="M27" s="595"/>
      <c r="N27" s="595"/>
      <c r="O27" s="595"/>
      <c r="P27" s="608"/>
      <c r="Q27" s="594"/>
      <c r="R27" s="608"/>
      <c r="S27" s="488" t="s">
        <v>107</v>
      </c>
      <c r="T27" s="489"/>
      <c r="U27" s="602"/>
      <c r="V27" s="603"/>
      <c r="W27" s="603"/>
      <c r="X27" s="603"/>
      <c r="Y27" s="604"/>
      <c r="Z27" s="602"/>
      <c r="AA27" s="603"/>
      <c r="AB27" s="604"/>
      <c r="AC27" s="48"/>
      <c r="AD27" s="49"/>
      <c r="AE27" s="48"/>
      <c r="AF27" s="49"/>
      <c r="AG27" s="48"/>
      <c r="AH27" s="49"/>
      <c r="AI27" s="594"/>
      <c r="AJ27" s="595"/>
      <c r="AK27" s="596"/>
    </row>
    <row r="28" spans="1:37" ht="12.75" customHeight="1">
      <c r="A28" s="452">
        <v>7</v>
      </c>
      <c r="B28" s="19"/>
      <c r="C28" s="20"/>
      <c r="D28" s="20"/>
      <c r="E28" s="20"/>
      <c r="F28" s="20"/>
      <c r="G28" s="20"/>
      <c r="H28" s="21"/>
      <c r="I28" s="583" t="s">
        <v>95</v>
      </c>
      <c r="J28" s="583"/>
      <c r="K28" s="583"/>
      <c r="L28" s="583"/>
      <c r="M28" s="583"/>
      <c r="N28" s="583"/>
      <c r="O28" s="583"/>
      <c r="P28" s="583"/>
      <c r="Q28" s="583" t="s">
        <v>96</v>
      </c>
      <c r="R28" s="583"/>
      <c r="S28" s="412"/>
      <c r="T28" s="413"/>
      <c r="U28" s="583" t="s">
        <v>97</v>
      </c>
      <c r="V28" s="583"/>
      <c r="W28" s="583"/>
      <c r="X28" s="583"/>
      <c r="Y28" s="583"/>
      <c r="Z28" s="584">
        <v>200</v>
      </c>
      <c r="AA28" s="585"/>
      <c r="AB28" s="586"/>
      <c r="AC28" s="19"/>
      <c r="AD28" s="21">
        <v>1</v>
      </c>
      <c r="AE28" s="19">
        <v>5</v>
      </c>
      <c r="AF28" s="21">
        <v>5</v>
      </c>
      <c r="AG28" s="19">
        <v>3</v>
      </c>
      <c r="AH28" s="21">
        <v>1</v>
      </c>
      <c r="AI28" s="588"/>
      <c r="AJ28" s="589"/>
      <c r="AK28" s="590"/>
    </row>
    <row r="29" spans="1:37" ht="12.75" customHeight="1">
      <c r="A29" s="453"/>
      <c r="B29" s="22"/>
      <c r="C29" s="23"/>
      <c r="D29" s="23"/>
      <c r="E29" s="23"/>
      <c r="F29" s="23"/>
      <c r="G29" s="23"/>
      <c r="H29" s="24"/>
      <c r="I29" s="597" t="s">
        <v>98</v>
      </c>
      <c r="J29" s="597"/>
      <c r="K29" s="597"/>
      <c r="L29" s="597"/>
      <c r="M29" s="597"/>
      <c r="N29" s="597"/>
      <c r="O29" s="597"/>
      <c r="P29" s="597"/>
      <c r="Q29" s="597"/>
      <c r="R29" s="597"/>
      <c r="S29" s="581"/>
      <c r="T29" s="582"/>
      <c r="U29" s="597" t="s">
        <v>99</v>
      </c>
      <c r="V29" s="597"/>
      <c r="W29" s="597"/>
      <c r="X29" s="597"/>
      <c r="Y29" s="597"/>
      <c r="Z29" s="599">
        <v>200</v>
      </c>
      <c r="AA29" s="600"/>
      <c r="AB29" s="601"/>
      <c r="AC29" s="25"/>
      <c r="AD29" s="24">
        <v>2</v>
      </c>
      <c r="AE29" s="25">
        <v>0</v>
      </c>
      <c r="AF29" s="24">
        <v>3</v>
      </c>
      <c r="AG29" s="25">
        <v>5</v>
      </c>
      <c r="AH29" s="24">
        <v>0</v>
      </c>
      <c r="AI29" s="591"/>
      <c r="AJ29" s="592"/>
      <c r="AK29" s="593"/>
    </row>
    <row r="30" spans="1:37" ht="12.75" customHeight="1" thickBot="1">
      <c r="A30" s="454"/>
      <c r="B30" s="587"/>
      <c r="C30" s="587"/>
      <c r="D30" s="587"/>
      <c r="E30" s="587"/>
      <c r="F30" s="587"/>
      <c r="G30" s="587"/>
      <c r="H30" s="587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488" t="s">
        <v>107</v>
      </c>
      <c r="T30" s="489"/>
      <c r="U30" s="598"/>
      <c r="V30" s="598"/>
      <c r="W30" s="598"/>
      <c r="X30" s="598"/>
      <c r="Y30" s="598"/>
      <c r="Z30" s="602"/>
      <c r="AA30" s="603"/>
      <c r="AB30" s="604"/>
      <c r="AC30" s="48"/>
      <c r="AD30" s="49"/>
      <c r="AE30" s="48"/>
      <c r="AF30" s="49"/>
      <c r="AG30" s="48"/>
      <c r="AH30" s="49"/>
      <c r="AI30" s="594"/>
      <c r="AJ30" s="595"/>
      <c r="AK30" s="596"/>
    </row>
    <row r="31" spans="1:37" ht="12.75" customHeight="1">
      <c r="A31" s="452">
        <v>8</v>
      </c>
      <c r="B31" s="8"/>
      <c r="C31" s="9"/>
      <c r="D31" s="9"/>
      <c r="E31" s="9"/>
      <c r="F31" s="9"/>
      <c r="G31" s="9"/>
      <c r="H31" s="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2"/>
      <c r="T31" s="413"/>
      <c r="U31" s="410"/>
      <c r="V31" s="410"/>
      <c r="W31" s="410"/>
      <c r="X31" s="410"/>
      <c r="Y31" s="410"/>
      <c r="Z31" s="404"/>
      <c r="AA31" s="381"/>
      <c r="AB31" s="382"/>
      <c r="AC31" s="8"/>
      <c r="AD31" s="10"/>
      <c r="AE31" s="8"/>
      <c r="AF31" s="10"/>
      <c r="AG31" s="8"/>
      <c r="AH31" s="10"/>
      <c r="AI31" s="414"/>
      <c r="AJ31" s="415"/>
      <c r="AK31" s="575"/>
    </row>
    <row r="32" spans="1:37" ht="12.75" customHeight="1">
      <c r="A32" s="453"/>
      <c r="B32" s="6"/>
      <c r="C32" s="5"/>
      <c r="D32" s="5"/>
      <c r="E32" s="5"/>
      <c r="F32" s="5"/>
      <c r="G32" s="5"/>
      <c r="H32" s="4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81"/>
      <c r="T32" s="582"/>
      <c r="U32" s="579"/>
      <c r="V32" s="579"/>
      <c r="W32" s="579"/>
      <c r="X32" s="579"/>
      <c r="Y32" s="579"/>
      <c r="Z32" s="547"/>
      <c r="AA32" s="548"/>
      <c r="AB32" s="549"/>
      <c r="AC32" s="3"/>
      <c r="AD32" s="4"/>
      <c r="AE32" s="3"/>
      <c r="AF32" s="4"/>
      <c r="AG32" s="3"/>
      <c r="AH32" s="4"/>
      <c r="AI32" s="451"/>
      <c r="AJ32" s="576"/>
      <c r="AK32" s="577"/>
    </row>
    <row r="33" spans="1:37" ht="12.75" customHeight="1" thickBot="1">
      <c r="A33" s="454"/>
      <c r="B33" s="574"/>
      <c r="C33" s="574"/>
      <c r="D33" s="574"/>
      <c r="E33" s="574"/>
      <c r="F33" s="574"/>
      <c r="G33" s="574"/>
      <c r="H33" s="574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88"/>
      <c r="T33" s="489"/>
      <c r="U33" s="411"/>
      <c r="V33" s="411"/>
      <c r="W33" s="411"/>
      <c r="X33" s="411"/>
      <c r="Y33" s="411"/>
      <c r="Z33" s="580"/>
      <c r="AA33" s="304"/>
      <c r="AB33" s="305"/>
      <c r="AC33" s="11"/>
      <c r="AD33" s="12"/>
      <c r="AE33" s="11"/>
      <c r="AF33" s="12"/>
      <c r="AG33" s="11"/>
      <c r="AH33" s="12"/>
      <c r="AI33" s="313"/>
      <c r="AJ33" s="308"/>
      <c r="AK33" s="578"/>
    </row>
    <row r="34" spans="1:37" ht="12.75" customHeight="1">
      <c r="A34" s="452">
        <v>9</v>
      </c>
      <c r="B34" s="8"/>
      <c r="C34" s="9"/>
      <c r="D34" s="9"/>
      <c r="E34" s="9"/>
      <c r="F34" s="9"/>
      <c r="G34" s="9"/>
      <c r="H34" s="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2"/>
      <c r="T34" s="413"/>
      <c r="U34" s="410"/>
      <c r="V34" s="410"/>
      <c r="W34" s="410"/>
      <c r="X34" s="410"/>
      <c r="Y34" s="410"/>
      <c r="Z34" s="404"/>
      <c r="AA34" s="381"/>
      <c r="AB34" s="382"/>
      <c r="AC34" s="8"/>
      <c r="AD34" s="10"/>
      <c r="AE34" s="8"/>
      <c r="AF34" s="10"/>
      <c r="AG34" s="8"/>
      <c r="AH34" s="10"/>
      <c r="AI34" s="414"/>
      <c r="AJ34" s="415"/>
      <c r="AK34" s="575"/>
    </row>
    <row r="35" spans="1:37" ht="12.75" customHeight="1">
      <c r="A35" s="453"/>
      <c r="B35" s="6"/>
      <c r="C35" s="5"/>
      <c r="D35" s="5"/>
      <c r="E35" s="5"/>
      <c r="F35" s="5"/>
      <c r="G35" s="5"/>
      <c r="H35" s="4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81"/>
      <c r="T35" s="582"/>
      <c r="U35" s="579"/>
      <c r="V35" s="579"/>
      <c r="W35" s="579"/>
      <c r="X35" s="579"/>
      <c r="Y35" s="579"/>
      <c r="Z35" s="547"/>
      <c r="AA35" s="548"/>
      <c r="AB35" s="549"/>
      <c r="AC35" s="3"/>
      <c r="AD35" s="4"/>
      <c r="AE35" s="3"/>
      <c r="AF35" s="4"/>
      <c r="AG35" s="3"/>
      <c r="AH35" s="4"/>
      <c r="AI35" s="451"/>
      <c r="AJ35" s="576"/>
      <c r="AK35" s="577"/>
    </row>
    <row r="36" spans="1:37" ht="12.75" customHeight="1" thickBot="1">
      <c r="A36" s="454"/>
      <c r="B36" s="574"/>
      <c r="C36" s="574"/>
      <c r="D36" s="574"/>
      <c r="E36" s="574"/>
      <c r="F36" s="574"/>
      <c r="G36" s="574"/>
      <c r="H36" s="574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88"/>
      <c r="T36" s="489"/>
      <c r="U36" s="411"/>
      <c r="V36" s="411"/>
      <c r="W36" s="411"/>
      <c r="X36" s="411"/>
      <c r="Y36" s="411"/>
      <c r="Z36" s="580"/>
      <c r="AA36" s="304"/>
      <c r="AB36" s="305"/>
      <c r="AC36" s="11"/>
      <c r="AD36" s="12"/>
      <c r="AE36" s="11"/>
      <c r="AF36" s="12"/>
      <c r="AG36" s="11"/>
      <c r="AH36" s="12"/>
      <c r="AI36" s="313"/>
      <c r="AJ36" s="308"/>
      <c r="AK36" s="578"/>
    </row>
    <row r="37" spans="1:37" ht="12.75" customHeight="1">
      <c r="A37" s="452">
        <v>10</v>
      </c>
      <c r="B37" s="8"/>
      <c r="C37" s="9"/>
      <c r="D37" s="9"/>
      <c r="E37" s="9"/>
      <c r="F37" s="9"/>
      <c r="G37" s="9"/>
      <c r="H37" s="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2"/>
      <c r="T37" s="413"/>
      <c r="U37" s="410"/>
      <c r="V37" s="410"/>
      <c r="W37" s="410"/>
      <c r="X37" s="410"/>
      <c r="Y37" s="410"/>
      <c r="Z37" s="404"/>
      <c r="AA37" s="381"/>
      <c r="AB37" s="382"/>
      <c r="AC37" s="8"/>
      <c r="AD37" s="10"/>
      <c r="AE37" s="8"/>
      <c r="AF37" s="10"/>
      <c r="AG37" s="8"/>
      <c r="AH37" s="10"/>
      <c r="AI37" s="414"/>
      <c r="AJ37" s="415"/>
      <c r="AK37" s="575"/>
    </row>
    <row r="38" spans="1:37" ht="12.75" customHeight="1">
      <c r="A38" s="453"/>
      <c r="B38" s="6"/>
      <c r="C38" s="5"/>
      <c r="D38" s="5"/>
      <c r="E38" s="5"/>
      <c r="F38" s="5"/>
      <c r="G38" s="5"/>
      <c r="H38" s="4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81"/>
      <c r="T38" s="582"/>
      <c r="U38" s="579"/>
      <c r="V38" s="579"/>
      <c r="W38" s="579"/>
      <c r="X38" s="579"/>
      <c r="Y38" s="579"/>
      <c r="Z38" s="547"/>
      <c r="AA38" s="548"/>
      <c r="AB38" s="549"/>
      <c r="AC38" s="3"/>
      <c r="AD38" s="4"/>
      <c r="AE38" s="3"/>
      <c r="AF38" s="4"/>
      <c r="AG38" s="3"/>
      <c r="AH38" s="4"/>
      <c r="AI38" s="451"/>
      <c r="AJ38" s="576"/>
      <c r="AK38" s="577"/>
    </row>
    <row r="39" spans="1:37" ht="12.75" customHeight="1" thickBot="1">
      <c r="A39" s="454"/>
      <c r="B39" s="574"/>
      <c r="C39" s="574"/>
      <c r="D39" s="574"/>
      <c r="E39" s="574"/>
      <c r="F39" s="574"/>
      <c r="G39" s="574"/>
      <c r="H39" s="574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88"/>
      <c r="T39" s="489"/>
      <c r="U39" s="411"/>
      <c r="V39" s="411"/>
      <c r="W39" s="411"/>
      <c r="X39" s="411"/>
      <c r="Y39" s="411"/>
      <c r="Z39" s="580"/>
      <c r="AA39" s="304"/>
      <c r="AB39" s="305"/>
      <c r="AC39" s="11"/>
      <c r="AD39" s="12"/>
      <c r="AE39" s="11"/>
      <c r="AF39" s="12"/>
      <c r="AG39" s="11"/>
      <c r="AH39" s="12"/>
      <c r="AI39" s="313"/>
      <c r="AJ39" s="308"/>
      <c r="AK39" s="578"/>
    </row>
    <row r="40" spans="1:37" ht="12.75" customHeight="1">
      <c r="A40" s="452">
        <v>11</v>
      </c>
      <c r="B40" s="8"/>
      <c r="C40" s="9"/>
      <c r="D40" s="9"/>
      <c r="E40" s="9"/>
      <c r="F40" s="9"/>
      <c r="G40" s="9"/>
      <c r="H40" s="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2"/>
      <c r="T40" s="413"/>
      <c r="U40" s="410"/>
      <c r="V40" s="410"/>
      <c r="W40" s="410"/>
      <c r="X40" s="410"/>
      <c r="Y40" s="410"/>
      <c r="Z40" s="404"/>
      <c r="AA40" s="381"/>
      <c r="AB40" s="382"/>
      <c r="AC40" s="8"/>
      <c r="AD40" s="10"/>
      <c r="AE40" s="8"/>
      <c r="AF40" s="10"/>
      <c r="AG40" s="8"/>
      <c r="AH40" s="10"/>
      <c r="AI40" s="414"/>
      <c r="AJ40" s="415"/>
      <c r="AK40" s="575"/>
    </row>
    <row r="41" spans="1:37" ht="12.75" customHeight="1">
      <c r="A41" s="453"/>
      <c r="B41" s="6"/>
      <c r="C41" s="5"/>
      <c r="D41" s="5"/>
      <c r="E41" s="5"/>
      <c r="F41" s="5"/>
      <c r="G41" s="5"/>
      <c r="H41" s="4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81"/>
      <c r="T41" s="582"/>
      <c r="U41" s="579"/>
      <c r="V41" s="579"/>
      <c r="W41" s="579"/>
      <c r="X41" s="579"/>
      <c r="Y41" s="579"/>
      <c r="Z41" s="547"/>
      <c r="AA41" s="548"/>
      <c r="AB41" s="549"/>
      <c r="AC41" s="3"/>
      <c r="AD41" s="4"/>
      <c r="AE41" s="3"/>
      <c r="AF41" s="4"/>
      <c r="AG41" s="3"/>
      <c r="AH41" s="4"/>
      <c r="AI41" s="451"/>
      <c r="AJ41" s="576"/>
      <c r="AK41" s="577"/>
    </row>
    <row r="42" spans="1:37" ht="12.75" customHeight="1" thickBot="1">
      <c r="A42" s="454"/>
      <c r="B42" s="574"/>
      <c r="C42" s="574"/>
      <c r="D42" s="574"/>
      <c r="E42" s="574"/>
      <c r="F42" s="574"/>
      <c r="G42" s="574"/>
      <c r="H42" s="574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88"/>
      <c r="T42" s="489"/>
      <c r="U42" s="411"/>
      <c r="V42" s="411"/>
      <c r="W42" s="411"/>
      <c r="X42" s="411"/>
      <c r="Y42" s="411"/>
      <c r="Z42" s="580"/>
      <c r="AA42" s="304"/>
      <c r="AB42" s="305"/>
      <c r="AC42" s="11"/>
      <c r="AD42" s="12"/>
      <c r="AE42" s="11"/>
      <c r="AF42" s="12"/>
      <c r="AG42" s="11"/>
      <c r="AH42" s="12"/>
      <c r="AI42" s="313"/>
      <c r="AJ42" s="308"/>
      <c r="AK42" s="578"/>
    </row>
    <row r="43" spans="1:37" ht="12.75" customHeight="1">
      <c r="A43" s="452">
        <v>12</v>
      </c>
      <c r="B43" s="8"/>
      <c r="C43" s="9"/>
      <c r="D43" s="9"/>
      <c r="E43" s="9"/>
      <c r="F43" s="9"/>
      <c r="G43" s="9"/>
      <c r="H43" s="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2"/>
      <c r="T43" s="413"/>
      <c r="U43" s="410"/>
      <c r="V43" s="410"/>
      <c r="W43" s="410"/>
      <c r="X43" s="410"/>
      <c r="Y43" s="410"/>
      <c r="Z43" s="404"/>
      <c r="AA43" s="381"/>
      <c r="AB43" s="382"/>
      <c r="AC43" s="8"/>
      <c r="AD43" s="10"/>
      <c r="AE43" s="8"/>
      <c r="AF43" s="10"/>
      <c r="AG43" s="8"/>
      <c r="AH43" s="10"/>
      <c r="AI43" s="414"/>
      <c r="AJ43" s="415"/>
      <c r="AK43" s="575"/>
    </row>
    <row r="44" spans="1:37" ht="12.75" customHeight="1">
      <c r="A44" s="453"/>
      <c r="B44" s="6"/>
      <c r="C44" s="5"/>
      <c r="D44" s="5"/>
      <c r="E44" s="5"/>
      <c r="F44" s="5"/>
      <c r="G44" s="5"/>
      <c r="H44" s="4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81"/>
      <c r="T44" s="582"/>
      <c r="U44" s="579"/>
      <c r="V44" s="579"/>
      <c r="W44" s="579"/>
      <c r="X44" s="579"/>
      <c r="Y44" s="579"/>
      <c r="Z44" s="547"/>
      <c r="AA44" s="548"/>
      <c r="AB44" s="549"/>
      <c r="AC44" s="3"/>
      <c r="AD44" s="4"/>
      <c r="AE44" s="3"/>
      <c r="AF44" s="4"/>
      <c r="AG44" s="3"/>
      <c r="AH44" s="4"/>
      <c r="AI44" s="451"/>
      <c r="AJ44" s="576"/>
      <c r="AK44" s="577"/>
    </row>
    <row r="45" spans="1:37" ht="12.75" customHeight="1" thickBot="1">
      <c r="A45" s="454"/>
      <c r="B45" s="574"/>
      <c r="C45" s="574"/>
      <c r="D45" s="574"/>
      <c r="E45" s="574"/>
      <c r="F45" s="574"/>
      <c r="G45" s="574"/>
      <c r="H45" s="574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88"/>
      <c r="T45" s="489"/>
      <c r="U45" s="411"/>
      <c r="V45" s="411"/>
      <c r="W45" s="411"/>
      <c r="X45" s="411"/>
      <c r="Y45" s="411"/>
      <c r="Z45" s="580"/>
      <c r="AA45" s="304"/>
      <c r="AB45" s="305"/>
      <c r="AC45" s="11"/>
      <c r="AD45" s="12"/>
      <c r="AE45" s="11"/>
      <c r="AF45" s="12"/>
      <c r="AG45" s="11"/>
      <c r="AH45" s="12"/>
      <c r="AI45" s="313"/>
      <c r="AJ45" s="308"/>
      <c r="AK45" s="578"/>
    </row>
    <row r="46" spans="1:37" ht="12.75" customHeight="1">
      <c r="A46" s="452">
        <v>13</v>
      </c>
      <c r="B46" s="8"/>
      <c r="C46" s="9"/>
      <c r="D46" s="9"/>
      <c r="E46" s="9"/>
      <c r="F46" s="9"/>
      <c r="G46" s="9"/>
      <c r="H46" s="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2"/>
      <c r="T46" s="413"/>
      <c r="U46" s="410"/>
      <c r="V46" s="410"/>
      <c r="W46" s="410"/>
      <c r="X46" s="410"/>
      <c r="Y46" s="410"/>
      <c r="Z46" s="404"/>
      <c r="AA46" s="381"/>
      <c r="AB46" s="382"/>
      <c r="AC46" s="8"/>
      <c r="AD46" s="10"/>
      <c r="AE46" s="8"/>
      <c r="AF46" s="10"/>
      <c r="AG46" s="8"/>
      <c r="AH46" s="10"/>
      <c r="AI46" s="414"/>
      <c r="AJ46" s="415"/>
      <c r="AK46" s="575"/>
    </row>
    <row r="47" spans="1:37" ht="12.75" customHeight="1">
      <c r="A47" s="453"/>
      <c r="B47" s="6"/>
      <c r="C47" s="5"/>
      <c r="D47" s="5"/>
      <c r="E47" s="5"/>
      <c r="F47" s="5"/>
      <c r="G47" s="5"/>
      <c r="H47" s="4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81"/>
      <c r="T47" s="582"/>
      <c r="U47" s="579"/>
      <c r="V47" s="579"/>
      <c r="W47" s="579"/>
      <c r="X47" s="579"/>
      <c r="Y47" s="579"/>
      <c r="Z47" s="547"/>
      <c r="AA47" s="548"/>
      <c r="AB47" s="549"/>
      <c r="AC47" s="3"/>
      <c r="AD47" s="4"/>
      <c r="AE47" s="3"/>
      <c r="AF47" s="4"/>
      <c r="AG47" s="3"/>
      <c r="AH47" s="4"/>
      <c r="AI47" s="451"/>
      <c r="AJ47" s="576"/>
      <c r="AK47" s="577"/>
    </row>
    <row r="48" spans="1:37" ht="12.75" customHeight="1" thickBot="1">
      <c r="A48" s="454"/>
      <c r="B48" s="574"/>
      <c r="C48" s="574"/>
      <c r="D48" s="574"/>
      <c r="E48" s="574"/>
      <c r="F48" s="574"/>
      <c r="G48" s="574"/>
      <c r="H48" s="574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88"/>
      <c r="T48" s="489"/>
      <c r="U48" s="411"/>
      <c r="V48" s="411"/>
      <c r="W48" s="411"/>
      <c r="X48" s="411"/>
      <c r="Y48" s="411"/>
      <c r="Z48" s="580"/>
      <c r="AA48" s="304"/>
      <c r="AB48" s="305"/>
      <c r="AC48" s="11"/>
      <c r="AD48" s="12"/>
      <c r="AE48" s="11"/>
      <c r="AF48" s="12"/>
      <c r="AG48" s="11"/>
      <c r="AH48" s="12"/>
      <c r="AI48" s="313"/>
      <c r="AJ48" s="308"/>
      <c r="AK48" s="578"/>
    </row>
    <row r="49" spans="1:37" ht="12.75" customHeight="1">
      <c r="A49" s="452">
        <v>14</v>
      </c>
      <c r="B49" s="8"/>
      <c r="C49" s="9"/>
      <c r="D49" s="9"/>
      <c r="E49" s="9"/>
      <c r="F49" s="9"/>
      <c r="G49" s="9"/>
      <c r="H49" s="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2"/>
      <c r="T49" s="413"/>
      <c r="U49" s="410"/>
      <c r="V49" s="410"/>
      <c r="W49" s="410"/>
      <c r="X49" s="410"/>
      <c r="Y49" s="410"/>
      <c r="Z49" s="404"/>
      <c r="AA49" s="381"/>
      <c r="AB49" s="382"/>
      <c r="AC49" s="8"/>
      <c r="AD49" s="10"/>
      <c r="AE49" s="8"/>
      <c r="AF49" s="10"/>
      <c r="AG49" s="8"/>
      <c r="AH49" s="10"/>
      <c r="AI49" s="414"/>
      <c r="AJ49" s="415"/>
      <c r="AK49" s="575"/>
    </row>
    <row r="50" spans="1:37" ht="12.75" customHeight="1">
      <c r="A50" s="453"/>
      <c r="B50" s="6"/>
      <c r="C50" s="5"/>
      <c r="D50" s="5"/>
      <c r="E50" s="5"/>
      <c r="F50" s="5"/>
      <c r="G50" s="5"/>
      <c r="H50" s="4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81"/>
      <c r="T50" s="582"/>
      <c r="U50" s="579"/>
      <c r="V50" s="579"/>
      <c r="W50" s="579"/>
      <c r="X50" s="579"/>
      <c r="Y50" s="579"/>
      <c r="Z50" s="547"/>
      <c r="AA50" s="548"/>
      <c r="AB50" s="549"/>
      <c r="AC50" s="3"/>
      <c r="AD50" s="4"/>
      <c r="AE50" s="3"/>
      <c r="AF50" s="4"/>
      <c r="AG50" s="3"/>
      <c r="AH50" s="4"/>
      <c r="AI50" s="451"/>
      <c r="AJ50" s="576"/>
      <c r="AK50" s="577"/>
    </row>
    <row r="51" spans="1:37" ht="12.75" customHeight="1" thickBot="1">
      <c r="A51" s="454"/>
      <c r="B51" s="574"/>
      <c r="C51" s="574"/>
      <c r="D51" s="574"/>
      <c r="E51" s="574"/>
      <c r="F51" s="574"/>
      <c r="G51" s="574"/>
      <c r="H51" s="574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88"/>
      <c r="T51" s="489"/>
      <c r="U51" s="411"/>
      <c r="V51" s="411"/>
      <c r="W51" s="411"/>
      <c r="X51" s="411"/>
      <c r="Y51" s="411"/>
      <c r="Z51" s="580"/>
      <c r="AA51" s="304"/>
      <c r="AB51" s="305"/>
      <c r="AC51" s="11"/>
      <c r="AD51" s="12"/>
      <c r="AE51" s="11"/>
      <c r="AF51" s="12"/>
      <c r="AG51" s="11"/>
      <c r="AH51" s="12"/>
      <c r="AI51" s="313"/>
      <c r="AJ51" s="308"/>
      <c r="AK51" s="578"/>
    </row>
    <row r="52" spans="1:37" ht="12.75" customHeight="1">
      <c r="A52" s="452">
        <v>15</v>
      </c>
      <c r="B52" s="8"/>
      <c r="C52" s="9"/>
      <c r="D52" s="9"/>
      <c r="E52" s="9"/>
      <c r="F52" s="9"/>
      <c r="G52" s="9"/>
      <c r="H52" s="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2"/>
      <c r="T52" s="413"/>
      <c r="U52" s="410"/>
      <c r="V52" s="410"/>
      <c r="W52" s="410"/>
      <c r="X52" s="410"/>
      <c r="Y52" s="410"/>
      <c r="Z52" s="404"/>
      <c r="AA52" s="381"/>
      <c r="AB52" s="382"/>
      <c r="AC52" s="8"/>
      <c r="AD52" s="10"/>
      <c r="AE52" s="8"/>
      <c r="AF52" s="10"/>
      <c r="AG52" s="8"/>
      <c r="AH52" s="10"/>
      <c r="AI52" s="414"/>
      <c r="AJ52" s="415"/>
      <c r="AK52" s="575"/>
    </row>
    <row r="53" spans="1:37" ht="12.75" customHeight="1">
      <c r="A53" s="453"/>
      <c r="B53" s="6"/>
      <c r="C53" s="5"/>
      <c r="D53" s="5"/>
      <c r="E53" s="5"/>
      <c r="F53" s="5"/>
      <c r="G53" s="5"/>
      <c r="H53" s="4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81"/>
      <c r="T53" s="582"/>
      <c r="U53" s="579"/>
      <c r="V53" s="579"/>
      <c r="W53" s="579"/>
      <c r="X53" s="579"/>
      <c r="Y53" s="579"/>
      <c r="Z53" s="547"/>
      <c r="AA53" s="548"/>
      <c r="AB53" s="549"/>
      <c r="AC53" s="3"/>
      <c r="AD53" s="4"/>
      <c r="AE53" s="3"/>
      <c r="AF53" s="4"/>
      <c r="AG53" s="3"/>
      <c r="AH53" s="4"/>
      <c r="AI53" s="451"/>
      <c r="AJ53" s="576"/>
      <c r="AK53" s="577"/>
    </row>
    <row r="54" spans="1:37" ht="12.75" customHeight="1" thickBot="1">
      <c r="A54" s="454"/>
      <c r="B54" s="574"/>
      <c r="C54" s="574"/>
      <c r="D54" s="574"/>
      <c r="E54" s="574"/>
      <c r="F54" s="574"/>
      <c r="G54" s="574"/>
      <c r="H54" s="574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88"/>
      <c r="T54" s="489"/>
      <c r="U54" s="411"/>
      <c r="V54" s="411"/>
      <c r="W54" s="411"/>
      <c r="X54" s="411"/>
      <c r="Y54" s="411"/>
      <c r="Z54" s="580"/>
      <c r="AA54" s="304"/>
      <c r="AB54" s="305"/>
      <c r="AC54" s="11"/>
      <c r="AD54" s="12"/>
      <c r="AE54" s="11"/>
      <c r="AF54" s="12"/>
      <c r="AG54" s="11"/>
      <c r="AH54" s="12"/>
      <c r="AI54" s="313"/>
      <c r="AJ54" s="308"/>
      <c r="AK54" s="578"/>
    </row>
    <row r="55" ht="5.25" customHeight="1"/>
    <row r="56" s="14" customFormat="1" ht="12" customHeight="1">
      <c r="A56" s="14" t="s">
        <v>14</v>
      </c>
    </row>
    <row r="57" spans="2:3" s="15" customFormat="1" ht="12" customHeight="1">
      <c r="B57" s="15">
        <v>1</v>
      </c>
      <c r="C57" s="15" t="s">
        <v>15</v>
      </c>
    </row>
    <row r="58" spans="2:3" s="15" customFormat="1" ht="12" customHeight="1">
      <c r="B58" s="15">
        <v>2</v>
      </c>
      <c r="C58" s="15" t="s">
        <v>16</v>
      </c>
    </row>
    <row r="59" spans="2:3" s="15" customFormat="1" ht="12" customHeight="1">
      <c r="B59" s="15">
        <v>3</v>
      </c>
      <c r="C59" s="15" t="s">
        <v>116</v>
      </c>
    </row>
    <row r="60" spans="2:3" s="15" customFormat="1" ht="12" customHeight="1">
      <c r="B60" s="15">
        <v>4</v>
      </c>
      <c r="C60" s="15" t="s">
        <v>17</v>
      </c>
    </row>
    <row r="61" spans="2:3" s="15" customFormat="1" ht="12" customHeight="1">
      <c r="B61" s="15">
        <v>5</v>
      </c>
      <c r="C61" s="15" t="s">
        <v>117</v>
      </c>
    </row>
    <row r="62" spans="2:3" s="15" customFormat="1" ht="12" customHeight="1">
      <c r="B62" s="15">
        <v>6</v>
      </c>
      <c r="C62" s="15" t="s">
        <v>118</v>
      </c>
    </row>
    <row r="63" s="15" customFormat="1" ht="10.5"/>
    <row r="67" s="15" customFormat="1" ht="13.5" customHeight="1"/>
    <row r="68" s="15" customFormat="1" ht="13.5" customHeight="1"/>
    <row r="69" s="15" customFormat="1" ht="13.5" customHeight="1"/>
    <row r="70" spans="1:52" s="17" customFormat="1" ht="10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s="17" customFormat="1" ht="10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</sheetData>
  <sheetProtection/>
  <mergeCells count="250">
    <mergeCell ref="U43:Y43"/>
    <mergeCell ref="Z43:AB43"/>
    <mergeCell ref="AI43:AK45"/>
    <mergeCell ref="I44:P45"/>
    <mergeCell ref="U44:Y44"/>
    <mergeCell ref="Z44:AB44"/>
    <mergeCell ref="S45:T45"/>
    <mergeCell ref="U45:Y45"/>
    <mergeCell ref="Z45:AB45"/>
    <mergeCell ref="A3:D3"/>
    <mergeCell ref="E3:F3"/>
    <mergeCell ref="G3:H3"/>
    <mergeCell ref="I3:J3"/>
    <mergeCell ref="A43:A45"/>
    <mergeCell ref="I43:P43"/>
    <mergeCell ref="B45:H45"/>
    <mergeCell ref="A8:A9"/>
    <mergeCell ref="B8:H8"/>
    <mergeCell ref="I8:P8"/>
    <mergeCell ref="AG3:AK3"/>
    <mergeCell ref="E6:P6"/>
    <mergeCell ref="W6:X6"/>
    <mergeCell ref="AG1:AK1"/>
    <mergeCell ref="K3:L3"/>
    <mergeCell ref="M3:N3"/>
    <mergeCell ref="Y4:AA4"/>
    <mergeCell ref="AB4:AK4"/>
    <mergeCell ref="AF6:AK6"/>
    <mergeCell ref="A1:O1"/>
    <mergeCell ref="U8:Y9"/>
    <mergeCell ref="Y5:AK5"/>
    <mergeCell ref="A4:D4"/>
    <mergeCell ref="E4:P4"/>
    <mergeCell ref="T4:V6"/>
    <mergeCell ref="W4:X5"/>
    <mergeCell ref="A6:D6"/>
    <mergeCell ref="Y6:AC6"/>
    <mergeCell ref="AD6:AE6"/>
    <mergeCell ref="S10:T11"/>
    <mergeCell ref="Q8:R9"/>
    <mergeCell ref="A5:D5"/>
    <mergeCell ref="E5:P5"/>
    <mergeCell ref="AI8:AK9"/>
    <mergeCell ref="C9:H9"/>
    <mergeCell ref="I9:P9"/>
    <mergeCell ref="AC9:AD9"/>
    <mergeCell ref="AE9:AF9"/>
    <mergeCell ref="AG9:AH9"/>
    <mergeCell ref="B15:H15"/>
    <mergeCell ref="Z8:AB9"/>
    <mergeCell ref="AC8:AH8"/>
    <mergeCell ref="S9:T9"/>
    <mergeCell ref="AI10:AK12"/>
    <mergeCell ref="I11:P12"/>
    <mergeCell ref="U11:Y11"/>
    <mergeCell ref="Z11:AB11"/>
    <mergeCell ref="U12:Y12"/>
    <mergeCell ref="Z12:AB12"/>
    <mergeCell ref="U10:Y10"/>
    <mergeCell ref="Z10:AB10"/>
    <mergeCell ref="A10:A12"/>
    <mergeCell ref="B12:H12"/>
    <mergeCell ref="U13:Y13"/>
    <mergeCell ref="Z13:AB13"/>
    <mergeCell ref="S12:T12"/>
    <mergeCell ref="I10:P10"/>
    <mergeCell ref="Q10:R12"/>
    <mergeCell ref="A13:A15"/>
    <mergeCell ref="AI13:AK15"/>
    <mergeCell ref="I14:P15"/>
    <mergeCell ref="U14:Y14"/>
    <mergeCell ref="Z14:AB14"/>
    <mergeCell ref="U15:Y15"/>
    <mergeCell ref="Z15:AB15"/>
    <mergeCell ref="S15:T15"/>
    <mergeCell ref="S13:T14"/>
    <mergeCell ref="I13:P13"/>
    <mergeCell ref="Q13:R15"/>
    <mergeCell ref="AI16:AK18"/>
    <mergeCell ref="I17:P18"/>
    <mergeCell ref="U17:Y17"/>
    <mergeCell ref="Z17:AB17"/>
    <mergeCell ref="U18:Y18"/>
    <mergeCell ref="Z18:AB18"/>
    <mergeCell ref="S16:T17"/>
    <mergeCell ref="S18:T18"/>
    <mergeCell ref="I16:P16"/>
    <mergeCell ref="Q16:R18"/>
    <mergeCell ref="A19:A21"/>
    <mergeCell ref="I19:P19"/>
    <mergeCell ref="Q19:R21"/>
    <mergeCell ref="B21:H21"/>
    <mergeCell ref="U16:Y16"/>
    <mergeCell ref="Z16:AB16"/>
    <mergeCell ref="A16:A18"/>
    <mergeCell ref="B18:H18"/>
    <mergeCell ref="U19:Y19"/>
    <mergeCell ref="Z19:AB19"/>
    <mergeCell ref="AI19:AK21"/>
    <mergeCell ref="I20:P21"/>
    <mergeCell ref="U20:Y20"/>
    <mergeCell ref="Z20:AB20"/>
    <mergeCell ref="U21:Y21"/>
    <mergeCell ref="Z21:AB21"/>
    <mergeCell ref="S19:T20"/>
    <mergeCell ref="S21:T21"/>
    <mergeCell ref="AI22:AK24"/>
    <mergeCell ref="I23:P24"/>
    <mergeCell ref="U23:Y23"/>
    <mergeCell ref="Z23:AB23"/>
    <mergeCell ref="U24:Y24"/>
    <mergeCell ref="Z24:AB24"/>
    <mergeCell ref="S22:T23"/>
    <mergeCell ref="S24:T24"/>
    <mergeCell ref="I22:P22"/>
    <mergeCell ref="Q22:R24"/>
    <mergeCell ref="A25:A27"/>
    <mergeCell ref="I25:P25"/>
    <mergeCell ref="Q25:R27"/>
    <mergeCell ref="B27:H27"/>
    <mergeCell ref="U22:Y22"/>
    <mergeCell ref="Z22:AB22"/>
    <mergeCell ref="A22:A24"/>
    <mergeCell ref="B24:H24"/>
    <mergeCell ref="U25:Y25"/>
    <mergeCell ref="Z25:AB25"/>
    <mergeCell ref="AI25:AK27"/>
    <mergeCell ref="I26:P27"/>
    <mergeCell ref="U26:Y26"/>
    <mergeCell ref="Z26:AB26"/>
    <mergeCell ref="U27:Y27"/>
    <mergeCell ref="Z27:AB27"/>
    <mergeCell ref="S25:T26"/>
    <mergeCell ref="S27:T27"/>
    <mergeCell ref="AI28:AK30"/>
    <mergeCell ref="I29:P30"/>
    <mergeCell ref="U29:Y29"/>
    <mergeCell ref="Z29:AB29"/>
    <mergeCell ref="U30:Y30"/>
    <mergeCell ref="Z30:AB30"/>
    <mergeCell ref="S28:T29"/>
    <mergeCell ref="S30:T30"/>
    <mergeCell ref="I28:P28"/>
    <mergeCell ref="Q28:R30"/>
    <mergeCell ref="A31:A33"/>
    <mergeCell ref="I31:P31"/>
    <mergeCell ref="Q31:R33"/>
    <mergeCell ref="B33:H33"/>
    <mergeCell ref="U28:Y28"/>
    <mergeCell ref="Z28:AB28"/>
    <mergeCell ref="A28:A30"/>
    <mergeCell ref="B30:H30"/>
    <mergeCell ref="U31:Y31"/>
    <mergeCell ref="Z31:AB31"/>
    <mergeCell ref="AI31:AK33"/>
    <mergeCell ref="I32:P33"/>
    <mergeCell ref="U32:Y32"/>
    <mergeCell ref="Z32:AB32"/>
    <mergeCell ref="U33:Y33"/>
    <mergeCell ref="Z33:AB33"/>
    <mergeCell ref="S31:T32"/>
    <mergeCell ref="S33:T33"/>
    <mergeCell ref="AI34:AK36"/>
    <mergeCell ref="I35:P36"/>
    <mergeCell ref="U35:Y35"/>
    <mergeCell ref="Z35:AB35"/>
    <mergeCell ref="U36:Y36"/>
    <mergeCell ref="Z36:AB36"/>
    <mergeCell ref="S34:T35"/>
    <mergeCell ref="S36:T36"/>
    <mergeCell ref="I34:P34"/>
    <mergeCell ref="Q34:R36"/>
    <mergeCell ref="A37:A39"/>
    <mergeCell ref="I37:P37"/>
    <mergeCell ref="Q37:R39"/>
    <mergeCell ref="B39:H39"/>
    <mergeCell ref="U34:Y34"/>
    <mergeCell ref="Z34:AB34"/>
    <mergeCell ref="A34:A36"/>
    <mergeCell ref="B36:H36"/>
    <mergeCell ref="U37:Y37"/>
    <mergeCell ref="Z37:AB37"/>
    <mergeCell ref="AI37:AK39"/>
    <mergeCell ref="I38:P39"/>
    <mergeCell ref="U38:Y38"/>
    <mergeCell ref="Z38:AB38"/>
    <mergeCell ref="U39:Y39"/>
    <mergeCell ref="Z39:AB39"/>
    <mergeCell ref="S37:T38"/>
    <mergeCell ref="S39:T39"/>
    <mergeCell ref="AI40:AK42"/>
    <mergeCell ref="I41:P42"/>
    <mergeCell ref="U41:Y41"/>
    <mergeCell ref="Z41:AB41"/>
    <mergeCell ref="U42:Y42"/>
    <mergeCell ref="Z42:AB42"/>
    <mergeCell ref="S40:T41"/>
    <mergeCell ref="S42:T42"/>
    <mergeCell ref="I40:P40"/>
    <mergeCell ref="Q40:R42"/>
    <mergeCell ref="A46:A48"/>
    <mergeCell ref="I46:P46"/>
    <mergeCell ref="Q46:R48"/>
    <mergeCell ref="B48:H48"/>
    <mergeCell ref="U40:Y40"/>
    <mergeCell ref="Z40:AB40"/>
    <mergeCell ref="A40:A42"/>
    <mergeCell ref="B42:H42"/>
    <mergeCell ref="Q43:R45"/>
    <mergeCell ref="S43:T44"/>
    <mergeCell ref="U46:Y46"/>
    <mergeCell ref="Z46:AB46"/>
    <mergeCell ref="AI46:AK48"/>
    <mergeCell ref="I47:P48"/>
    <mergeCell ref="U47:Y47"/>
    <mergeCell ref="Z47:AB47"/>
    <mergeCell ref="U48:Y48"/>
    <mergeCell ref="Z48:AB48"/>
    <mergeCell ref="S46:T47"/>
    <mergeCell ref="S48:T48"/>
    <mergeCell ref="AI49:AK51"/>
    <mergeCell ref="I50:P51"/>
    <mergeCell ref="U50:Y50"/>
    <mergeCell ref="Z50:AB50"/>
    <mergeCell ref="U51:Y51"/>
    <mergeCell ref="Z51:AB51"/>
    <mergeCell ref="I49:P49"/>
    <mergeCell ref="Q49:R51"/>
    <mergeCell ref="S49:T50"/>
    <mergeCell ref="S51:T51"/>
    <mergeCell ref="AI52:AK54"/>
    <mergeCell ref="I53:P54"/>
    <mergeCell ref="U53:Y53"/>
    <mergeCell ref="Z53:AB53"/>
    <mergeCell ref="U54:Y54"/>
    <mergeCell ref="Z54:AB54"/>
    <mergeCell ref="I52:P52"/>
    <mergeCell ref="Q52:R54"/>
    <mergeCell ref="S52:T53"/>
    <mergeCell ref="S54:T54"/>
    <mergeCell ref="P1:AE1"/>
    <mergeCell ref="U52:Y52"/>
    <mergeCell ref="Z52:AB52"/>
    <mergeCell ref="A52:A54"/>
    <mergeCell ref="B54:H54"/>
    <mergeCell ref="U49:Y49"/>
    <mergeCell ref="Z49:AB49"/>
    <mergeCell ref="A49:A51"/>
    <mergeCell ref="B51:H51"/>
    <mergeCell ref="S8:T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川合　寛明</dc:creator>
  <cp:keywords/>
  <dc:description/>
  <cp:lastModifiedBy>H-Kito</cp:lastModifiedBy>
  <cp:lastPrinted>2019-04-21T07:39:35Z</cp:lastPrinted>
  <dcterms:created xsi:type="dcterms:W3CDTF">2002-09-07T13:32:05Z</dcterms:created>
  <dcterms:modified xsi:type="dcterms:W3CDTF">2020-09-27T16:28:55Z</dcterms:modified>
  <cp:category/>
  <cp:version/>
  <cp:contentType/>
  <cp:contentStatus/>
</cp:coreProperties>
</file>