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400" activeTab="0"/>
  </bookViews>
  <sheets>
    <sheet name="書類明細書（チェック欄は手書で提出）" sheetId="1" r:id="rId1"/>
    <sheet name="申込一括表" sheetId="2" r:id="rId2"/>
    <sheet name="参加申込一覧（2種目）" sheetId="3" r:id="rId3"/>
    <sheet name="申込一括表記入例" sheetId="4" r:id="rId4"/>
    <sheet name="記入例" sheetId="5" r:id="rId5"/>
  </sheets>
  <definedNames>
    <definedName name="_xlnm.Print_Area" localSheetId="4">'記入例'!$A$1:$AK$62</definedName>
    <definedName name="_xlnm.Print_Area" localSheetId="2">'参加申込一覧（2種目）'!$A$1:$AK$62</definedName>
    <definedName name="_xlnm.Print_Area" localSheetId="0">'書類明細書（チェック欄は手書で提出）'!$A$1:$K$52</definedName>
    <definedName name="_xlnm.Print_Area" localSheetId="1">'申込一括表'!$A$1:$U$36</definedName>
    <definedName name="_xlnm.Print_Area" localSheetId="3">'申込一括表記入例'!$A$1:$U$31</definedName>
  </definedNames>
  <calcPr fullCalcOnLoad="1"/>
</workbook>
</file>

<file path=xl/comments1.xml><?xml version="1.0" encoding="utf-8"?>
<comments xmlns="http://schemas.openxmlformats.org/spreadsheetml/2006/main">
  <authors>
    <author>京都府教育庁</author>
  </authors>
  <commentList>
    <comment ref="H6" authorId="0">
      <text>
        <r>
          <rPr>
            <sz val="9"/>
            <rFont val="ＭＳ Ｐゴシック"/>
            <family val="3"/>
          </rPr>
          <t xml:space="preserve">京都以外の場合は、この部分（加盟団体番号・５桁番号の最初の２桁）を打ち変えてください。
</t>
        </r>
      </text>
    </comment>
  </commentList>
</comments>
</file>

<file path=xl/comments2.xml><?xml version="1.0" encoding="utf-8"?>
<comments xmlns="http://schemas.openxmlformats.org/spreadsheetml/2006/main">
  <authors>
    <author> </author>
    <author>鬼頭 宏和</author>
  </authors>
  <commentList>
    <comment ref="L30" authorId="0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N12" authorId="1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3" authorId="1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1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1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</commentList>
</comments>
</file>

<file path=xl/comments4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<sst xmlns="http://schemas.openxmlformats.org/spreadsheetml/2006/main" count="452" uniqueCount="233">
  <si>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</si>
  <si>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</si>
  <si>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</si>
  <si>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</si>
  <si>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</si>
  <si>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</si>
  <si>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</si>
  <si>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</si>
  <si>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</si>
  <si>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</si>
  <si>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</si>
  <si>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</si>
  <si>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</si>
  <si>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</si>
  <si>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</si>
  <si>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</si>
  <si>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</si>
  <si>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</si>
  <si>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</si>
  <si>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</si>
  <si>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</si>
  <si>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</si>
  <si>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</si>
  <si>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印　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</si>
  <si>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</si>
  <si>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</si>
  <si>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</si>
  <si>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</si>
  <si>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</si>
  <si>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</si>
  <si>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</si>
  <si>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</si>
  <si>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</si>
  <si>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</si>
  <si>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</si>
  <si>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</si>
  <si>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</si>
  <si>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</si>
  <si>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</si>
  <si>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</si>
  <si>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</si>
  <si>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</si>
  <si>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</si>
  <si>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</si>
  <si>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</si>
  <si>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</si>
  <si>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名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</si>
  <si>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</si>
  <si>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</si>
  <si>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</si>
  <si>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</si>
  <si>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</si>
  <si>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</si>
  <si>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</si>
  <si>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</si>
  <si>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</si>
  <si>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</si>
  <si>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</si>
  <si>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</si>
  <si>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</si>
  <si>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</si>
  <si>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</si>
  <si>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</si>
  <si>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</si>
  <si>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</si>
  <si>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</si>
  <si>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</si>
  <si>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</si>
  <si>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</si>
  <si>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</si>
  <si>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</si>
  <si>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〒</t>
  </si>
  <si>
    <t>団体略称（全角６文字以内）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</si>
  <si>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</si>
  <si>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</si>
  <si>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</si>
  <si>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</si>
  <si>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</si>
  <si>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4"/>
      </rPr>
      <t>　　　　　　　印　　　　　</t>
    </r>
  </si>
  <si>
    <r>
      <t>友岡　一郎</t>
    </r>
    <r>
      <rPr>
        <sz val="8"/>
        <rFont val="HG正楷書体"/>
        <family val="4"/>
      </rPr>
      <t>　　　　　　　印　</t>
    </r>
  </si>
  <si>
    <t>↑いずれかに○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</si>
  <si>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</si>
  <si>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</si>
  <si>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</si>
  <si>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t>↑いずれかに○</t>
  </si>
  <si>
    <t>リレー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</si>
  <si>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</si>
  <si>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</si>
  <si>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</si>
  <si>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</si>
  <si>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</si>
  <si>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</si>
  <si>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</si>
  <si>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</si>
  <si>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</si>
  <si>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</si>
  <si>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</si>
  <si>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</si>
  <si>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</si>
  <si>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</si>
  <si>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</si>
  <si>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</si>
  <si>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</si>
  <si>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</si>
  <si>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</si>
  <si>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</si>
  <si>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</si>
  <si>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</si>
  <si>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</si>
  <si>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</si>
  <si>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</si>
  <si>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</si>
  <si>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</si>
  <si>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</si>
  <si>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参加申込書（参加人数一覧）（様式１）</t>
  </si>
  <si>
    <t>参加申込書（個人参加種目一覧表）（様式２）</t>
  </si>
  <si>
    <t>チェック欄</t>
  </si>
  <si>
    <t>必要数</t>
  </si>
  <si>
    <t>提　　出　　書　　類</t>
  </si>
  <si>
    <t>　※振込は、個人の名前ではなく、登録団体名で振り込んで下さい。（受領確認が行えません）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</si>
  <si>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</si>
  <si>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</si>
  <si>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</si>
  <si>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</si>
  <si>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</si>
  <si>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チェック欄で確認をしましたか？</t>
  </si>
  <si>
    <t>もれのないように申し込んで下さい！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</si>
  <si>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</si>
  <si>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</si>
  <si>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</si>
  <si>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</si>
  <si>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</si>
  <si>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</si>
  <si>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</si>
  <si>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</si>
  <si>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</si>
  <si>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！　本用紙も必ず提出して下さい　！</t>
  </si>
  <si>
    <t>協会確認欄</t>
  </si>
  <si>
    <t>　引率責任者</t>
  </si>
  <si>
    <t>競技役員名１</t>
  </si>
  <si>
    <t>競技役員名２</t>
  </si>
  <si>
    <t>＝</t>
  </si>
  <si>
    <t>ﾌﾟﾛｸﾞﾗﾑ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</si>
  <si>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</si>
  <si>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</si>
  <si>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</si>
  <si>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</si>
  <si>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</si>
  <si>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</si>
  <si>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</si>
  <si>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</si>
  <si>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</si>
  <si>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</si>
  <si>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</si>
  <si>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</si>
  <si>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</si>
  <si>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</si>
  <si>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</si>
  <si>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</si>
  <si>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</si>
  <si>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</si>
  <si>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</si>
  <si>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(　　種)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</si>
  <si>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</si>
  <si>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</si>
  <si>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</si>
  <si>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</si>
  <si>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</si>
  <si>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</si>
  <si>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</si>
  <si>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</si>
  <si>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</si>
  <si>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</si>
  <si>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</si>
  <si>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</si>
  <si>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■送金方法</t>
  </si>
  <si>
    <t>　※同一法人・同一所在地にある団体（中学・高校の場合など）の振り込みは、一括でも</t>
  </si>
  <si>
    <t>　　構いません。ただし、内訳がわかるように手書きでの追記を必ずして下さい。</t>
  </si>
  <si>
    <r>
      <t>参加申込書</t>
    </r>
    <r>
      <rPr>
        <sz val="12"/>
        <rFont val="ＭＳ ゴシック"/>
        <family val="3"/>
      </rPr>
      <t>（個人参加種目一覧表）</t>
    </r>
  </si>
  <si>
    <t>１枚</t>
  </si>
  <si>
    <t>競技会申込明細表 （Web-SWMSYSで集計したもの）</t>
  </si>
  <si>
    <t>本年度対応書式か
確認して下さい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</si>
  <si>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</si>
  <si>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</si>
  <si>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</si>
  <si>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</si>
  <si>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</si>
  <si>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</si>
  <si>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－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</si>
  <si>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</si>
  <si>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</si>
  <si>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</si>
  <si>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</si>
  <si>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</si>
  <si>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</si>
  <si>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</si>
  <si>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</si>
  <si>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</si>
  <si>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</si>
  <si>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</si>
  <si>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</si>
  <si>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伏見　京子</t>
  </si>
  <si>
    <t>九条　太郎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</si>
  <si>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</t>
    </r>
    <r>
      <rPr>
        <sz val="8"/>
        <rFont val="ＭＳ ゴシック"/>
        <family val="3"/>
      </rPr>
      <t>てください。</t>
    </r>
  </si>
  <si>
    <t>リレー種目のみに出場する競技者ももれなく記入し、備考欄に「リレー」と記入してください。</t>
  </si>
  <si>
    <t>競技会申込（ｴﾝﾄﾘｰTIME）一覧 （Web-SWMSYSで集計したもの）</t>
  </si>
  <si>
    <t>㊞</t>
  </si>
  <si>
    <t>代表者</t>
  </si>
  <si>
    <t>標記大会に出場することを認めます。</t>
  </si>
  <si>
    <t>FAX:</t>
  </si>
  <si>
    <t>払込に関する注意事項</t>
  </si>
  <si>
    <t>ただし、従来までの口座番号ではなく、上記口座に振り込むようにして下さい。</t>
  </si>
  <si>
    <t>　（別紙「払込取扱票の記入例」を参照の上、間違いのないようにして下さい）</t>
  </si>
  <si>
    <t>公認審判資格</t>
  </si>
  <si>
    <t>公認審判資格</t>
  </si>
  <si>
    <r>
      <t>　　郵便振替口座（</t>
    </r>
    <r>
      <rPr>
        <b/>
        <u val="single"/>
        <sz val="16"/>
        <rFont val="ＭＳ ゴシック"/>
        <family val="3"/>
      </rPr>
      <t>００９７０－９－２０７９１６</t>
    </r>
    <r>
      <rPr>
        <sz val="11"/>
        <rFont val="ＭＳ ゴシック"/>
        <family val="3"/>
      </rPr>
      <t>）</t>
    </r>
  </si>
  <si>
    <t>！書類送付先は京都水泳協会事務局、振込口座は変更されています！</t>
  </si>
  <si>
    <t>オープン参加届け出用紙</t>
  </si>
  <si>
    <r>
      <rPr>
        <u val="double"/>
        <sz val="8"/>
        <color indexed="10"/>
        <rFont val="ＭＳ ゴシック"/>
        <family val="3"/>
      </rPr>
      <t xml:space="preserve">京都府内で
</t>
    </r>
    <r>
      <rPr>
        <sz val="8"/>
        <rFont val="ＭＳ ゴシック"/>
        <family val="3"/>
      </rPr>
      <t>必要な団体のみ提出</t>
    </r>
  </si>
  <si>
    <r>
      <t>従来まで必要としていた</t>
    </r>
    <r>
      <rPr>
        <u val="single"/>
        <sz val="11"/>
        <rFont val="HG丸ｺﾞｼｯｸM-PRO"/>
        <family val="3"/>
      </rPr>
      <t>振込受領書（コピーしたものを含む）は不要となります</t>
    </r>
    <r>
      <rPr>
        <sz val="11"/>
        <rFont val="HG丸ｺﾞｼｯｸM-PRO"/>
        <family val="3"/>
      </rPr>
      <t>。</t>
    </r>
  </si>
  <si>
    <t>撮影許可証</t>
  </si>
  <si>
    <t>京都府外の団体のみ記入のこと</t>
  </si>
  <si>
    <t>必要枚数</t>
  </si>
  <si>
    <t>枚</t>
  </si>
  <si>
    <t>競技会申込（リレー）一覧 （Web-SWMSYSで集計したもの）</t>
  </si>
  <si>
    <t>必要な団体のみ提出</t>
  </si>
  <si>
    <t>※他加盟団体からの出場はすべて「OP」です</t>
  </si>
  <si>
    <t>水泳競技大会</t>
  </si>
  <si>
    <t>京都夏季選手権</t>
  </si>
  <si>
    <t>令和　　年　　月　　日</t>
  </si>
  <si>
    <t>令和元年度京都夏季室内選手権</t>
  </si>
  <si>
    <t>令和元年</t>
  </si>
  <si>
    <t>※撮影許可証は、京都府内の団体には発行されません。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</si>
</sst>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84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4"/>
    </font>
    <font>
      <sz val="8"/>
      <name val="HG正楷書体"/>
      <family val="4"/>
    </font>
    <font>
      <sz val="12"/>
      <name val="HG正楷書体"/>
      <family val="4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4"/>
      <name val="HG創英角ｺﾞｼｯｸUB"/>
      <family val="3"/>
    </font>
    <font>
      <sz val="12"/>
      <name val="HG創英角ﾎﾟｯﾌﾟ体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6"/>
      <name val="ＭＳ ゴシック"/>
      <family val="3"/>
    </font>
    <font>
      <sz val="16"/>
      <color indexed="10"/>
      <name val="HG創英角ｺﾞｼｯｸUB"/>
      <family val="3"/>
    </font>
    <font>
      <u val="double"/>
      <sz val="8"/>
      <color indexed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9"/>
      <color indexed="60"/>
      <name val="ＭＳ ゴシック"/>
      <family val="3"/>
    </font>
    <font>
      <sz val="9"/>
      <name val="MS UI Gothic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26"/>
      <color indexed="8"/>
      <name val="HG正楷書体"/>
      <family val="4"/>
    </font>
    <font>
      <sz val="20"/>
      <color indexed="10"/>
      <name val="ＭＳ Ｐゴシック"/>
      <family val="3"/>
    </font>
    <font>
      <sz val="20"/>
      <color indexed="10"/>
      <name val="HG正楷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9"/>
      <color rgb="FFC00000"/>
      <name val="ＭＳ ゴシック"/>
      <family val="3"/>
    </font>
    <font>
      <b/>
      <sz val="8"/>
      <name val="ＭＳ 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</patternFill>
    </fill>
    <fill>
      <patternFill patternType="solid">
        <fgColor theme="0" tint="-0.3499799966812134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5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2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6" fillId="0" borderId="28" xfId="49" applyFont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177" fontId="26" fillId="0" borderId="37" xfId="0" applyNumberFormat="1" applyFont="1" applyBorder="1" applyAlignment="1" applyProtection="1">
      <alignment vertical="center"/>
      <protection locked="0"/>
    </xf>
    <xf numFmtId="38" fontId="26" fillId="0" borderId="28" xfId="49" applyFont="1" applyBorder="1" applyAlignment="1" applyProtection="1">
      <alignment horizontal="right" vertical="center"/>
      <protection locked="0"/>
    </xf>
    <xf numFmtId="38" fontId="26" fillId="0" borderId="28" xfId="49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79" fillId="34" borderId="0" xfId="0" applyFont="1" applyFill="1" applyAlignment="1">
      <alignment vertical="center"/>
    </xf>
    <xf numFmtId="0" fontId="80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79" fillId="34" borderId="0" xfId="0" applyFont="1" applyFill="1" applyAlignment="1" applyProtection="1">
      <alignment vertical="center"/>
      <protection/>
    </xf>
    <xf numFmtId="0" fontId="80" fillId="34" borderId="0" xfId="0" applyFont="1" applyFill="1" applyAlignment="1" applyProtection="1">
      <alignment vertical="center"/>
      <protection/>
    </xf>
    <xf numFmtId="0" fontId="20" fillId="34" borderId="0" xfId="0" applyFont="1" applyFill="1" applyAlignment="1">
      <alignment vertical="center"/>
    </xf>
    <xf numFmtId="0" fontId="81" fillId="34" borderId="0" xfId="0" applyFont="1" applyFill="1" applyAlignment="1">
      <alignment vertical="center"/>
    </xf>
    <xf numFmtId="0" fontId="79" fillId="34" borderId="0" xfId="0" applyFont="1" applyFill="1" applyAlignment="1">
      <alignment horizontal="center" vertical="center"/>
    </xf>
    <xf numFmtId="38" fontId="79" fillId="34" borderId="0" xfId="0" applyNumberFormat="1" applyFont="1" applyFill="1" applyAlignment="1">
      <alignment vertical="center"/>
    </xf>
    <xf numFmtId="0" fontId="79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 horizontal="center" vertical="center" shrinkToFit="1"/>
    </xf>
    <xf numFmtId="0" fontId="27" fillId="34" borderId="0" xfId="0" applyFont="1" applyFill="1" applyAlignment="1">
      <alignment vertical="center"/>
    </xf>
    <xf numFmtId="49" fontId="79" fillId="34" borderId="0" xfId="0" applyNumberFormat="1" applyFont="1" applyFill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vertical="center"/>
      <protection locked="0"/>
    </xf>
    <xf numFmtId="38" fontId="26" fillId="0" borderId="0" xfId="49" applyFont="1" applyBorder="1" applyAlignment="1" applyProtection="1">
      <alignment horizontal="right" vertical="center"/>
      <protection/>
    </xf>
    <xf numFmtId="38" fontId="26" fillId="0" borderId="0" xfId="49" applyFont="1" applyBorder="1" applyAlignment="1" applyProtection="1">
      <alignment horizontal="right" vertical="center"/>
      <protection locked="0"/>
    </xf>
    <xf numFmtId="38" fontId="26" fillId="0" borderId="0" xfId="49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10" fillId="36" borderId="0" xfId="0" applyFont="1" applyFill="1" applyAlignment="1" applyProtection="1">
      <alignment vertical="center"/>
      <protection/>
    </xf>
    <xf numFmtId="0" fontId="18" fillId="36" borderId="0" xfId="0" applyFont="1" applyFill="1" applyAlignment="1" applyProtection="1">
      <alignment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0" fillId="36" borderId="41" xfId="0" applyFill="1" applyBorder="1" applyAlignment="1" applyProtection="1">
      <alignment vertical="center"/>
      <protection/>
    </xf>
    <xf numFmtId="0" fontId="4" fillId="36" borderId="42" xfId="0" applyFont="1" applyFill="1" applyBorder="1" applyAlignment="1" applyProtection="1">
      <alignment horizontal="right" vertical="center"/>
      <protection/>
    </xf>
    <xf numFmtId="0" fontId="0" fillId="36" borderId="42" xfId="0" applyFill="1" applyBorder="1" applyAlignment="1" applyProtection="1">
      <alignment vertical="center"/>
      <protection/>
    </xf>
    <xf numFmtId="0" fontId="1" fillId="36" borderId="43" xfId="0" applyFont="1" applyFill="1" applyBorder="1" applyAlignment="1" applyProtection="1">
      <alignment horizontal="center" vertical="center"/>
      <protection/>
    </xf>
    <xf numFmtId="0" fontId="0" fillId="36" borderId="44" xfId="0" applyFill="1" applyBorder="1" applyAlignment="1" applyProtection="1">
      <alignment horizontal="center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10" fillId="36" borderId="46" xfId="0" applyFont="1" applyFill="1" applyBorder="1" applyAlignment="1" applyProtection="1">
      <alignment horizontal="center" vertical="center"/>
      <protection/>
    </xf>
    <xf numFmtId="0" fontId="0" fillId="36" borderId="47" xfId="0" applyFill="1" applyBorder="1" applyAlignment="1" applyProtection="1">
      <alignment vertical="center"/>
      <protection/>
    </xf>
    <xf numFmtId="0" fontId="10" fillId="36" borderId="48" xfId="0" applyFont="1" applyFill="1" applyBorder="1" applyAlignment="1" applyProtection="1">
      <alignment horizontal="center" vertical="center"/>
      <protection/>
    </xf>
    <xf numFmtId="0" fontId="10" fillId="36" borderId="48" xfId="0" applyFont="1" applyFill="1" applyBorder="1" applyAlignment="1" applyProtection="1">
      <alignment horizontal="righ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1" fillId="36" borderId="47" xfId="0" applyFont="1" applyFill="1" applyBorder="1" applyAlignment="1" applyProtection="1">
      <alignment vertical="center"/>
      <protection/>
    </xf>
    <xf numFmtId="0" fontId="0" fillId="36" borderId="49" xfId="0" applyFont="1" applyFill="1" applyBorder="1" applyAlignment="1" applyProtection="1">
      <alignment horizontal="center" vertical="center"/>
      <protection/>
    </xf>
    <xf numFmtId="0" fontId="10" fillId="36" borderId="50" xfId="0" applyFont="1" applyFill="1" applyBorder="1" applyAlignment="1" applyProtection="1">
      <alignment horizontal="right" vertical="center"/>
      <protection/>
    </xf>
    <xf numFmtId="0" fontId="28" fillId="36" borderId="0" xfId="0" applyFont="1" applyFill="1" applyAlignment="1" applyProtection="1">
      <alignment vertical="center"/>
      <protection/>
    </xf>
    <xf numFmtId="0" fontId="0" fillId="36" borderId="51" xfId="0" applyFill="1" applyBorder="1" applyAlignment="1" applyProtection="1">
      <alignment vertical="center"/>
      <protection/>
    </xf>
    <xf numFmtId="0" fontId="19" fillId="36" borderId="0" xfId="0" applyFont="1" applyFill="1" applyAlignment="1" applyProtection="1">
      <alignment vertical="center"/>
      <protection/>
    </xf>
    <xf numFmtId="0" fontId="22" fillId="36" borderId="0" xfId="0" applyFont="1" applyFill="1" applyAlignment="1" applyProtection="1">
      <alignment vertical="center"/>
      <protection/>
    </xf>
    <xf numFmtId="0" fontId="23" fillId="36" borderId="0" xfId="0" applyFont="1" applyFill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20" fillId="36" borderId="0" xfId="0" applyFont="1" applyFill="1" applyAlignment="1">
      <alignment vertical="center"/>
    </xf>
    <xf numFmtId="38" fontId="28" fillId="0" borderId="0" xfId="49" applyFont="1" applyBorder="1" applyAlignment="1" applyProtection="1">
      <alignment horizontal="left"/>
      <protection/>
    </xf>
    <xf numFmtId="0" fontId="4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3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0" fillId="0" borderId="53" xfId="0" applyBorder="1" applyAlignment="1" applyProtection="1">
      <alignment vertical="center" shrinkToFit="1"/>
      <protection locked="0"/>
    </xf>
    <xf numFmtId="0" fontId="4" fillId="0" borderId="54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177" fontId="26" fillId="36" borderId="0" xfId="0" applyNumberFormat="1" applyFont="1" applyFill="1" applyBorder="1" applyAlignment="1" applyProtection="1">
      <alignment vertical="center"/>
      <protection locked="0"/>
    </xf>
    <xf numFmtId="38" fontId="28" fillId="36" borderId="0" xfId="49" applyFont="1" applyFill="1" applyBorder="1" applyAlignment="1" applyProtection="1">
      <alignment horizontal="left"/>
      <protection/>
    </xf>
    <xf numFmtId="38" fontId="26" fillId="36" borderId="0" xfId="49" applyFont="1" applyFill="1" applyBorder="1" applyAlignment="1" applyProtection="1">
      <alignment horizontal="right" vertical="center"/>
      <protection locked="0"/>
    </xf>
    <xf numFmtId="38" fontId="26" fillId="36" borderId="0" xfId="49" applyFont="1" applyFill="1" applyBorder="1" applyAlignment="1" applyProtection="1">
      <alignment horizontal="right" vertical="center"/>
      <protection/>
    </xf>
    <xf numFmtId="38" fontId="26" fillId="36" borderId="0" xfId="49" applyFont="1" applyFill="1" applyBorder="1" applyAlignment="1" applyProtection="1">
      <alignment vertical="center"/>
      <protection locked="0"/>
    </xf>
    <xf numFmtId="0" fontId="26" fillId="36" borderId="0" xfId="0" applyFont="1" applyFill="1" applyBorder="1" applyAlignment="1" applyProtection="1">
      <alignment horizontal="right" vertical="center"/>
      <protection locked="0"/>
    </xf>
    <xf numFmtId="0" fontId="0" fillId="36" borderId="0" xfId="0" applyFill="1" applyBorder="1" applyAlignment="1">
      <alignment horizontal="center" vertical="center"/>
    </xf>
    <xf numFmtId="38" fontId="10" fillId="36" borderId="0" xfId="49" applyFont="1" applyFill="1" applyBorder="1" applyAlignment="1">
      <alignment horizontal="center" vertical="center" shrinkToFit="1"/>
    </xf>
    <xf numFmtId="0" fontId="3" fillId="36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vertical="center"/>
      <protection/>
    </xf>
    <xf numFmtId="0" fontId="0" fillId="0" borderId="6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49" fontId="79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0" fillId="0" borderId="30" xfId="0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38" fontId="10" fillId="37" borderId="29" xfId="49" applyFont="1" applyFill="1" applyBorder="1" applyAlignment="1">
      <alignment horizontal="center" vertical="center" shrinkToFit="1"/>
    </xf>
    <xf numFmtId="38" fontId="10" fillId="37" borderId="25" xfId="49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36" borderId="64" xfId="0" applyFill="1" applyBorder="1" applyAlignment="1" applyProtection="1">
      <alignment vertical="center"/>
      <protection/>
    </xf>
    <xf numFmtId="0" fontId="10" fillId="36" borderId="65" xfId="0" applyFont="1" applyFill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vertical="center"/>
      <protection/>
    </xf>
    <xf numFmtId="0" fontId="10" fillId="0" borderId="48" xfId="0" applyFont="1" applyBorder="1" applyAlignment="1" applyProtection="1">
      <alignment horizontal="right" vertical="center"/>
      <protection/>
    </xf>
    <xf numFmtId="0" fontId="24" fillId="36" borderId="0" xfId="0" applyFont="1" applyFill="1" applyBorder="1" applyAlignment="1" applyProtection="1">
      <alignment horizontal="center" vertical="center" shrinkToFit="1"/>
      <protection locked="0"/>
    </xf>
    <xf numFmtId="0" fontId="24" fillId="36" borderId="42" xfId="0" applyFont="1" applyFill="1" applyBorder="1" applyAlignment="1" applyProtection="1">
      <alignment horizontal="center" vertical="center" shrinkToFit="1"/>
      <protection locked="0"/>
    </xf>
    <xf numFmtId="0" fontId="10" fillId="36" borderId="0" xfId="0" applyFont="1" applyFill="1" applyAlignment="1" applyProtection="1">
      <alignment horizontal="center" vertical="center"/>
      <protection/>
    </xf>
    <xf numFmtId="49" fontId="10" fillId="36" borderId="66" xfId="0" applyNumberFormat="1" applyFont="1" applyFill="1" applyBorder="1" applyAlignment="1" applyProtection="1">
      <alignment horizontal="center" vertical="top" wrapText="1"/>
      <protection/>
    </xf>
    <xf numFmtId="49" fontId="10" fillId="36" borderId="66" xfId="0" applyNumberFormat="1" applyFont="1" applyFill="1" applyBorder="1" applyAlignment="1" applyProtection="1">
      <alignment horizontal="center" vertical="top"/>
      <protection/>
    </xf>
    <xf numFmtId="0" fontId="10" fillId="36" borderId="67" xfId="0" applyFont="1" applyFill="1" applyBorder="1" applyAlignment="1" applyProtection="1">
      <alignment horizontal="center" vertical="center"/>
      <protection locked="0"/>
    </xf>
    <xf numFmtId="0" fontId="0" fillId="36" borderId="67" xfId="0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36" borderId="41" xfId="0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/>
    </xf>
    <xf numFmtId="0" fontId="0" fillId="36" borderId="68" xfId="0" applyFill="1" applyBorder="1" applyAlignment="1" applyProtection="1">
      <alignment horizontal="center" vertical="center"/>
      <protection/>
    </xf>
    <xf numFmtId="0" fontId="10" fillId="36" borderId="69" xfId="0" applyFont="1" applyFill="1" applyBorder="1" applyAlignment="1" applyProtection="1">
      <alignment horizontal="center" vertical="center" shrinkToFit="1"/>
      <protection/>
    </xf>
    <xf numFmtId="0" fontId="4" fillId="36" borderId="7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Alignment="1" applyProtection="1">
      <alignment horizontal="left" vertical="center" wrapText="1"/>
      <protection/>
    </xf>
    <xf numFmtId="0" fontId="31" fillId="36" borderId="0" xfId="0" applyFont="1" applyFill="1" applyAlignment="1" applyProtection="1">
      <alignment horizontal="center" vertical="center" shrinkToFit="1"/>
      <protection/>
    </xf>
    <xf numFmtId="0" fontId="25" fillId="36" borderId="0" xfId="0" applyFont="1" applyFill="1" applyAlignment="1" applyProtection="1">
      <alignment horizontal="center" vertical="center"/>
      <protection/>
    </xf>
    <xf numFmtId="0" fontId="10" fillId="36" borderId="67" xfId="0" applyFont="1" applyFill="1" applyBorder="1" applyAlignment="1" applyProtection="1">
      <alignment horizontal="center" vertical="center" shrinkToFit="1"/>
      <protection/>
    </xf>
    <xf numFmtId="0" fontId="4" fillId="36" borderId="70" xfId="0" applyFont="1" applyFill="1" applyBorder="1" applyAlignment="1" applyProtection="1">
      <alignment horizontal="left" vertical="center" wrapText="1" shrinkToFit="1"/>
      <protection/>
    </xf>
    <xf numFmtId="0" fontId="4" fillId="36" borderId="0" xfId="0" applyFont="1" applyFill="1" applyBorder="1" applyAlignment="1" applyProtection="1">
      <alignment horizontal="left" vertical="center" wrapText="1" shrinkToFit="1"/>
      <protection/>
    </xf>
    <xf numFmtId="0" fontId="10" fillId="36" borderId="21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 shrinkToFit="1"/>
      <protection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71" xfId="0" applyFont="1" applyFill="1" applyBorder="1" applyAlignment="1" applyProtection="1">
      <alignment horizontal="center" vertical="center" shrinkToFit="1"/>
      <protection/>
    </xf>
    <xf numFmtId="0" fontId="10" fillId="36" borderId="72" xfId="0" applyFont="1" applyFill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33" fillId="0" borderId="29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7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8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82" fillId="0" borderId="27" xfId="0" applyFont="1" applyBorder="1" applyAlignment="1">
      <alignment horizontal="right" vertical="center" wrapText="1"/>
    </xf>
    <xf numFmtId="0" fontId="82" fillId="0" borderId="87" xfId="0" applyFont="1" applyBorder="1" applyAlignment="1">
      <alignment horizontal="right" vertical="center" wrapText="1"/>
    </xf>
    <xf numFmtId="0" fontId="0" fillId="0" borderId="8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9" fillId="36" borderId="0" xfId="0" applyFont="1" applyFill="1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79" xfId="0" applyFont="1" applyBorder="1" applyAlignment="1" applyProtection="1">
      <alignment horizontal="left" vertical="center" shrinkToFit="1"/>
      <protection locked="0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10" fillId="0" borderId="29" xfId="49" applyFont="1" applyFill="1" applyBorder="1" applyAlignment="1">
      <alignment horizontal="center" vertical="center" shrinkToFit="1"/>
    </xf>
    <xf numFmtId="38" fontId="10" fillId="0" borderId="25" xfId="49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79" xfId="0" applyFont="1" applyBorder="1" applyAlignment="1" applyProtection="1">
      <alignment horizontal="center" vertical="center" shrinkToFit="1"/>
      <protection locked="0"/>
    </xf>
    <xf numFmtId="49" fontId="0" fillId="0" borderId="8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84" xfId="0" applyNumberFormat="1" applyBorder="1" applyAlignment="1" applyProtection="1">
      <alignment horizontal="center" vertical="center"/>
      <protection locked="0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10" fillId="0" borderId="7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111" xfId="0" applyBorder="1" applyAlignment="1">
      <alignment horizontal="center" vertical="center" shrinkToFit="1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38" fontId="10" fillId="0" borderId="113" xfId="49" applyFont="1" applyBorder="1" applyAlignment="1">
      <alignment horizontal="center" vertical="center" shrinkToFit="1"/>
    </xf>
    <xf numFmtId="38" fontId="10" fillId="0" borderId="28" xfId="49" applyFont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33" xfId="0" applyNumberFormat="1" applyFont="1" applyFill="1" applyBorder="1" applyAlignment="1">
      <alignment horizontal="right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8" fontId="10" fillId="37" borderId="31" xfId="49" applyFont="1" applyFill="1" applyBorder="1" applyAlignment="1">
      <alignment horizontal="center" vertical="center" shrinkToFit="1"/>
    </xf>
    <xf numFmtId="38" fontId="10" fillId="37" borderId="96" xfId="49" applyFont="1" applyFill="1" applyBorder="1" applyAlignment="1">
      <alignment horizontal="center" vertical="center" shrinkToFit="1"/>
    </xf>
    <xf numFmtId="0" fontId="17" fillId="0" borderId="113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1" fillId="36" borderId="70" xfId="0" applyFont="1" applyFill="1" applyBorder="1" applyAlignment="1">
      <alignment horizontal="left" vertical="center" shrinkToFit="1"/>
    </xf>
    <xf numFmtId="0" fontId="11" fillId="36" borderId="0" xfId="0" applyFont="1" applyFill="1" applyBorder="1" applyAlignment="1">
      <alignment horizontal="left" vertical="center" shrinkToFit="1"/>
    </xf>
    <xf numFmtId="38" fontId="10" fillId="0" borderId="33" xfId="49" applyFont="1" applyFill="1" applyBorder="1" applyAlignment="1">
      <alignment horizontal="center" vertical="center" shrinkToFit="1"/>
    </xf>
    <xf numFmtId="38" fontId="10" fillId="0" borderId="89" xfId="49" applyFont="1" applyFill="1" applyBorder="1" applyAlignment="1">
      <alignment horizontal="center" vertical="center" shrinkToFit="1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1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 shrinkToFit="1"/>
    </xf>
    <xf numFmtId="176" fontId="10" fillId="0" borderId="31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117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33" borderId="7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72" xfId="0" applyBorder="1" applyAlignment="1" applyProtection="1" quotePrefix="1">
      <alignment horizontal="center" vertical="center" shrinkToFit="1"/>
      <protection locked="0"/>
    </xf>
    <xf numFmtId="0" fontId="0" fillId="35" borderId="72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13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5" fillId="0" borderId="122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72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23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35" borderId="119" xfId="0" applyFill="1" applyBorder="1" applyAlignment="1">
      <alignment horizontal="center" vertical="center" shrinkToFit="1"/>
    </xf>
    <xf numFmtId="0" fontId="0" fillId="35" borderId="96" xfId="0" applyFill="1" applyBorder="1" applyAlignment="1">
      <alignment horizontal="center" vertical="center" shrinkToFit="1"/>
    </xf>
    <xf numFmtId="0" fontId="0" fillId="35" borderId="120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113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67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81" xfId="0" applyFont="1" applyBorder="1" applyAlignment="1" applyProtection="1">
      <alignment horizontal="left" vertical="top" shrinkToFit="1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17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4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left" vertical="center"/>
      <protection locked="0"/>
    </xf>
    <xf numFmtId="0" fontId="4" fillId="0" borderId="89" xfId="0" applyFont="1" applyBorder="1" applyAlignment="1" applyProtection="1">
      <alignment horizontal="left" vertical="center"/>
      <protection locked="0"/>
    </xf>
    <xf numFmtId="0" fontId="4" fillId="0" borderId="92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11" fillId="0" borderId="7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89" xfId="0" applyBorder="1" applyAlignment="1" applyProtection="1">
      <alignment horizontal="left" vertical="center"/>
      <protection locked="0"/>
    </xf>
    <xf numFmtId="0" fontId="0" fillId="0" borderId="90" xfId="0" applyBorder="1" applyAlignment="1" applyProtection="1">
      <alignment horizontal="left" vertical="center"/>
      <protection locked="0"/>
    </xf>
    <xf numFmtId="0" fontId="0" fillId="0" borderId="10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125" xfId="0" applyBorder="1" applyAlignment="1" applyProtection="1">
      <alignment horizontal="center" vertical="center" shrinkToFit="1"/>
      <protection locked="0"/>
    </xf>
    <xf numFmtId="0" fontId="0" fillId="0" borderId="126" xfId="0" applyBorder="1" applyAlignment="1" applyProtection="1">
      <alignment horizontal="center" vertical="center" shrinkToFit="1"/>
      <protection locked="0"/>
    </xf>
    <xf numFmtId="0" fontId="0" fillId="0" borderId="8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5" xfId="0" applyBorder="1" applyAlignment="1" applyProtection="1">
      <alignment horizontal="center" vertical="center"/>
      <protection locked="0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26" fillId="0" borderId="113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128" xfId="0" applyFont="1" applyBorder="1" applyAlignment="1" applyProtection="1">
      <alignment horizontal="center" vertical="center"/>
      <protection/>
    </xf>
    <xf numFmtId="0" fontId="0" fillId="0" borderId="119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6" fillId="33" borderId="119" xfId="0" applyFont="1" applyFill="1" applyBorder="1" applyAlignment="1">
      <alignment horizontal="center" vertical="center" shrinkToFit="1"/>
    </xf>
    <xf numFmtId="0" fontId="6" fillId="33" borderId="96" xfId="0" applyFont="1" applyFill="1" applyBorder="1" applyAlignment="1">
      <alignment horizontal="center" vertical="center" shrinkToFit="1"/>
    </xf>
    <xf numFmtId="0" fontId="6" fillId="33" borderId="120" xfId="0" applyFont="1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6" fillId="0" borderId="109" xfId="0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top" shrinkToFit="1"/>
    </xf>
    <xf numFmtId="0" fontId="7" fillId="0" borderId="6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93" xfId="0" applyFont="1" applyBorder="1" applyAlignment="1">
      <alignment horizontal="left" vertical="center"/>
    </xf>
    <xf numFmtId="0" fontId="1" fillId="0" borderId="89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4" fillId="0" borderId="10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72" xfId="0" applyBorder="1" applyAlignment="1" quotePrefix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33" borderId="72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80" fillId="0" borderId="2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90700" y="4352925"/>
          <a:ext cx="472440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8029575" y="28575"/>
          <a:ext cx="5238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76200</xdr:rowOff>
    </xdr:from>
    <xdr:to>
      <xdr:col>35</xdr:col>
      <xdr:colOff>85725</xdr:colOff>
      <xdr:row>44</xdr:row>
      <xdr:rowOff>47625</xdr:rowOff>
    </xdr:to>
    <xdr:sp>
      <xdr:nvSpPr>
        <xdr:cNvPr id="2" name="Oval 2"/>
        <xdr:cNvSpPr>
          <a:spLocks/>
        </xdr:cNvSpPr>
      </xdr:nvSpPr>
      <xdr:spPr>
        <a:xfrm>
          <a:off x="695325" y="5467350"/>
          <a:ext cx="7524750" cy="2238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この書類は</a:t>
          </a:r>
          <a:r>
            <a:rPr lang="en-US" cap="none" sz="2000" b="0" i="0" u="none" baseline="0">
              <a:solidFill>
                <a:srgbClr val="FF0000"/>
              </a:solidFill>
            </a:rPr>
            <a:t>Web-SWMSYS</a:t>
          </a:r>
          <a:r>
            <a:rPr lang="en-US" cap="none" sz="2000" b="0" i="0" u="none" baseline="0">
              <a:solidFill>
                <a:srgbClr val="FF0000"/>
              </a:solidFill>
            </a:rPr>
            <a:t>の入力ができない場合は必須、それ以外は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任意提出です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6" width="9" style="127" customWidth="1"/>
    <col min="7" max="7" width="11.19921875" style="127" customWidth="1"/>
    <col min="8" max="8" width="9" style="127" customWidth="1"/>
    <col min="9" max="11" width="6.19921875" style="127" customWidth="1"/>
    <col min="12" max="16384" width="9" style="127" customWidth="1"/>
  </cols>
  <sheetData>
    <row r="1" ht="14.25">
      <c r="K1" s="128" t="s">
        <v>229</v>
      </c>
    </row>
    <row r="2" spans="3:6" ht="3.75" customHeight="1">
      <c r="C2" s="213" t="s">
        <v>228</v>
      </c>
      <c r="D2" s="213"/>
      <c r="E2" s="213"/>
      <c r="F2" s="213"/>
    </row>
    <row r="3" spans="1:10" ht="14.25" customHeight="1">
      <c r="A3" s="129"/>
      <c r="B3" s="129"/>
      <c r="C3" s="214"/>
      <c r="D3" s="214"/>
      <c r="E3" s="214"/>
      <c r="F3" s="214"/>
      <c r="G3" s="129"/>
      <c r="H3" s="129"/>
      <c r="I3" s="129"/>
      <c r="J3" s="129"/>
    </row>
    <row r="4" spans="1:10" ht="7.5" customHeight="1">
      <c r="A4" s="129"/>
      <c r="B4" s="129"/>
      <c r="C4" s="130"/>
      <c r="D4" s="129"/>
      <c r="E4" s="129"/>
      <c r="F4" s="129"/>
      <c r="G4" s="129"/>
      <c r="H4" s="129"/>
      <c r="I4" s="129"/>
      <c r="J4" s="129"/>
    </row>
    <row r="5" spans="1:10" ht="15">
      <c r="A5" s="215" t="s">
        <v>111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1" ht="15">
      <c r="A6" s="131"/>
      <c r="B6" s="131"/>
      <c r="C6" s="131"/>
      <c r="D6" s="131"/>
      <c r="E6" s="131"/>
      <c r="G6" s="131"/>
      <c r="H6" s="216" t="s">
        <v>171</v>
      </c>
      <c r="I6" s="218"/>
      <c r="J6" s="218"/>
      <c r="K6" s="219"/>
    </row>
    <row r="7" spans="7:11" ht="13.5" customHeight="1">
      <c r="G7" s="128" t="s">
        <v>86</v>
      </c>
      <c r="H7" s="217"/>
      <c r="I7" s="218"/>
      <c r="J7" s="218"/>
      <c r="K7" s="219"/>
    </row>
    <row r="8" spans="6:11" ht="11.25" customHeight="1">
      <c r="F8" s="128"/>
      <c r="G8" s="220"/>
      <c r="H8" s="220"/>
      <c r="I8" s="220"/>
      <c r="J8" s="220"/>
      <c r="K8" s="220"/>
    </row>
    <row r="9" spans="6:11" ht="11.25" customHeight="1">
      <c r="F9" s="128" t="s">
        <v>120</v>
      </c>
      <c r="G9" s="221"/>
      <c r="H9" s="221"/>
      <c r="I9" s="221"/>
      <c r="J9" s="221"/>
      <c r="K9" s="221"/>
    </row>
    <row r="10" spans="6:11" ht="11.25" customHeight="1">
      <c r="F10" s="128"/>
      <c r="G10" s="222"/>
      <c r="H10" s="222"/>
      <c r="I10" s="222"/>
      <c r="J10" s="222"/>
      <c r="K10" s="132"/>
    </row>
    <row r="11" spans="6:11" ht="11.25" customHeight="1">
      <c r="F11" s="128" t="s">
        <v>107</v>
      </c>
      <c r="G11" s="221"/>
      <c r="H11" s="221"/>
      <c r="I11" s="221"/>
      <c r="J11" s="221"/>
      <c r="K11" s="133" t="s">
        <v>89</v>
      </c>
    </row>
    <row r="12" spans="6:10" ht="11.25" customHeight="1">
      <c r="F12" s="128"/>
      <c r="G12" s="222"/>
      <c r="H12" s="222"/>
      <c r="I12" s="222"/>
      <c r="J12" s="222"/>
    </row>
    <row r="13" spans="6:11" ht="11.25" customHeight="1">
      <c r="F13" s="128" t="s">
        <v>108</v>
      </c>
      <c r="G13" s="221"/>
      <c r="H13" s="221"/>
      <c r="I13" s="221"/>
      <c r="J13" s="221"/>
      <c r="K13" s="134"/>
    </row>
    <row r="15" ht="7.5" customHeight="1"/>
    <row r="16" spans="1:10" ht="13.5">
      <c r="A16" s="223" t="s">
        <v>109</v>
      </c>
      <c r="B16" s="223"/>
      <c r="C16" s="223"/>
      <c r="D16" s="223"/>
      <c r="E16" s="223"/>
      <c r="F16" s="223"/>
      <c r="G16" s="223"/>
      <c r="H16" s="223"/>
      <c r="I16" s="223"/>
      <c r="J16" s="223"/>
    </row>
    <row r="17" ht="7.5" customHeight="1"/>
    <row r="18" ht="13.5">
      <c r="A18" s="127" t="s">
        <v>121</v>
      </c>
    </row>
    <row r="19" ht="7.5" customHeight="1" thickBot="1"/>
    <row r="20" spans="2:8" ht="24.75" customHeight="1" thickBot="1">
      <c r="B20" s="135" t="s">
        <v>116</v>
      </c>
      <c r="C20" s="224" t="s">
        <v>118</v>
      </c>
      <c r="D20" s="224"/>
      <c r="E20" s="224"/>
      <c r="F20" s="224"/>
      <c r="G20" s="224"/>
      <c r="H20" s="136" t="s">
        <v>117</v>
      </c>
    </row>
    <row r="21" spans="2:8" ht="24.75" customHeight="1">
      <c r="B21" s="137"/>
      <c r="C21" s="225" t="s">
        <v>112</v>
      </c>
      <c r="D21" s="225"/>
      <c r="E21" s="225"/>
      <c r="F21" s="225"/>
      <c r="G21" s="225"/>
      <c r="H21" s="138" t="s">
        <v>179</v>
      </c>
    </row>
    <row r="22" spans="2:11" ht="24.75" customHeight="1">
      <c r="B22" s="139"/>
      <c r="C22" s="230" t="s">
        <v>114</v>
      </c>
      <c r="D22" s="230"/>
      <c r="E22" s="230"/>
      <c r="F22" s="230"/>
      <c r="G22" s="230"/>
      <c r="H22" s="140" t="s">
        <v>45</v>
      </c>
      <c r="I22" s="231" t="s">
        <v>181</v>
      </c>
      <c r="J22" s="232"/>
      <c r="K22" s="232"/>
    </row>
    <row r="23" spans="2:11" ht="24.75" customHeight="1">
      <c r="B23" s="139"/>
      <c r="C23" s="233" t="s">
        <v>180</v>
      </c>
      <c r="D23" s="234"/>
      <c r="E23" s="234"/>
      <c r="F23" s="234"/>
      <c r="G23" s="235"/>
      <c r="H23" s="141" t="s">
        <v>110</v>
      </c>
      <c r="I23" s="142" t="s">
        <v>113</v>
      </c>
      <c r="J23" s="143"/>
      <c r="K23" s="143"/>
    </row>
    <row r="24" spans="2:9" ht="24.75" customHeight="1">
      <c r="B24" s="144"/>
      <c r="C24" s="233" t="s">
        <v>205</v>
      </c>
      <c r="D24" s="234"/>
      <c r="E24" s="234"/>
      <c r="F24" s="234"/>
      <c r="G24" s="235"/>
      <c r="H24" s="141" t="s">
        <v>110</v>
      </c>
      <c r="I24" s="142" t="s">
        <v>113</v>
      </c>
    </row>
    <row r="25" spans="2:9" s="38" customFormat="1" ht="24.75" customHeight="1">
      <c r="B25" s="211"/>
      <c r="C25" s="238" t="s">
        <v>224</v>
      </c>
      <c r="D25" s="239"/>
      <c r="E25" s="239"/>
      <c r="F25" s="239"/>
      <c r="G25" s="240"/>
      <c r="H25" s="212" t="s">
        <v>110</v>
      </c>
      <c r="I25" s="208" t="s">
        <v>225</v>
      </c>
    </row>
    <row r="26" spans="2:11" ht="24.75" customHeight="1">
      <c r="B26" s="209"/>
      <c r="C26" s="236" t="s">
        <v>217</v>
      </c>
      <c r="D26" s="236"/>
      <c r="E26" s="236"/>
      <c r="F26" s="236"/>
      <c r="G26" s="236"/>
      <c r="H26" s="210" t="s">
        <v>110</v>
      </c>
      <c r="I26" s="226" t="s">
        <v>218</v>
      </c>
      <c r="J26" s="227"/>
      <c r="K26" s="227"/>
    </row>
    <row r="27" spans="2:9" ht="24.75" customHeight="1" thickBot="1">
      <c r="B27" s="145" t="s">
        <v>188</v>
      </c>
      <c r="C27" s="237" t="s">
        <v>115</v>
      </c>
      <c r="D27" s="237"/>
      <c r="E27" s="237"/>
      <c r="F27" s="237"/>
      <c r="G27" s="237"/>
      <c r="H27" s="146" t="s">
        <v>110</v>
      </c>
      <c r="I27" s="147" t="s">
        <v>127</v>
      </c>
    </row>
    <row r="28" ht="3.75" customHeight="1">
      <c r="F28" s="128"/>
    </row>
    <row r="29" spans="2:6" ht="13.5">
      <c r="B29" s="142" t="s">
        <v>128</v>
      </c>
      <c r="F29" s="128"/>
    </row>
    <row r="30" ht="7.5" customHeight="1"/>
    <row r="31" ht="13.5">
      <c r="A31" s="127" t="s">
        <v>175</v>
      </c>
    </row>
    <row r="32" ht="18.75">
      <c r="B32" s="127" t="s">
        <v>215</v>
      </c>
    </row>
    <row r="33" spans="2:9" ht="11.25" customHeight="1">
      <c r="B33" s="148"/>
      <c r="C33" s="148"/>
      <c r="D33" s="148"/>
      <c r="E33" s="148"/>
      <c r="F33" s="148"/>
      <c r="G33" s="148"/>
      <c r="H33" s="148"/>
      <c r="I33" s="148"/>
    </row>
    <row r="34" spans="1:10" ht="14.25">
      <c r="A34" s="229" t="s">
        <v>210</v>
      </c>
      <c r="B34" s="229"/>
      <c r="C34" s="229"/>
      <c r="D34" s="229"/>
      <c r="E34" s="229"/>
      <c r="F34" s="229"/>
      <c r="G34" s="229"/>
      <c r="H34" s="229"/>
      <c r="I34" s="229"/>
      <c r="J34" s="229"/>
    </row>
    <row r="36" spans="2:3" ht="13.5">
      <c r="B36" s="147" t="s">
        <v>219</v>
      </c>
      <c r="C36" s="149"/>
    </row>
    <row r="37" spans="2:3" ht="13.5">
      <c r="B37" s="147" t="s">
        <v>211</v>
      </c>
      <c r="C37" s="149"/>
    </row>
    <row r="38" ht="13.5">
      <c r="B38" s="147" t="s">
        <v>212</v>
      </c>
    </row>
    <row r="41" ht="13.5">
      <c r="A41" s="149" t="s">
        <v>119</v>
      </c>
    </row>
    <row r="42" spans="1:3" ht="13.5">
      <c r="A42" s="149" t="s">
        <v>176</v>
      </c>
      <c r="B42" s="149"/>
      <c r="C42" s="149"/>
    </row>
    <row r="43" spans="1:3" ht="13.5">
      <c r="A43" s="149" t="s">
        <v>177</v>
      </c>
      <c r="B43" s="149"/>
      <c r="C43" s="149"/>
    </row>
    <row r="44" spans="2:3" ht="13.5">
      <c r="B44" s="149"/>
      <c r="C44" s="149"/>
    </row>
    <row r="45" spans="2:3" ht="13.5">
      <c r="B45" s="149"/>
      <c r="C45" s="149"/>
    </row>
    <row r="46" spans="2:3" ht="28.5">
      <c r="B46" s="150" t="s">
        <v>125</v>
      </c>
      <c r="C46" s="149"/>
    </row>
    <row r="47" ht="28.5">
      <c r="B47" s="150" t="s">
        <v>126</v>
      </c>
    </row>
    <row r="49" spans="1:11" ht="18.75">
      <c r="A49" s="228" t="s">
        <v>216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</row>
    <row r="51" ht="28.5">
      <c r="B51" s="151" t="s">
        <v>136</v>
      </c>
    </row>
  </sheetData>
  <sheetProtection/>
  <mergeCells count="22">
    <mergeCell ref="I26:K26"/>
    <mergeCell ref="A49:K49"/>
    <mergeCell ref="A34:J34"/>
    <mergeCell ref="C22:G22"/>
    <mergeCell ref="I22:K22"/>
    <mergeCell ref="C23:G23"/>
    <mergeCell ref="C24:G24"/>
    <mergeCell ref="C26:G26"/>
    <mergeCell ref="C27:G27"/>
    <mergeCell ref="C25:G25"/>
    <mergeCell ref="G8:K9"/>
    <mergeCell ref="G10:J11"/>
    <mergeCell ref="G12:J13"/>
    <mergeCell ref="A16:J16"/>
    <mergeCell ref="C20:G20"/>
    <mergeCell ref="C21:G21"/>
    <mergeCell ref="C2:F3"/>
    <mergeCell ref="A5:J5"/>
    <mergeCell ref="H6:H7"/>
    <mergeCell ref="I6:I7"/>
    <mergeCell ref="J6:J7"/>
    <mergeCell ref="K6:K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4"/>
  <sheetViews>
    <sheetView view="pageBreakPreview" zoomScaleSheetLayoutView="100" workbookViewId="0" topLeftCell="A1">
      <selection activeCell="M32" sqref="M32:N32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366" t="s">
        <v>230</v>
      </c>
      <c r="B1" s="367"/>
      <c r="C1" s="367"/>
      <c r="D1" s="367"/>
      <c r="E1" s="367"/>
      <c r="F1" s="367"/>
      <c r="G1" s="367"/>
      <c r="H1" s="367"/>
      <c r="I1" s="368"/>
      <c r="J1" s="369" t="s">
        <v>227</v>
      </c>
      <c r="K1" s="370"/>
      <c r="L1" s="370"/>
      <c r="M1" s="152"/>
      <c r="N1" s="279" t="s">
        <v>87</v>
      </c>
      <c r="O1" s="279"/>
      <c r="P1" s="279"/>
      <c r="Q1" s="279"/>
      <c r="R1" s="279"/>
      <c r="S1" s="279"/>
      <c r="T1" s="279"/>
      <c r="U1" s="279"/>
    </row>
    <row r="2" spans="1:56" s="37" customFormat="1" ht="8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346" t="s">
        <v>137</v>
      </c>
      <c r="R2" s="347"/>
      <c r="S2" s="347"/>
      <c r="T2" s="373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158" t="s">
        <v>173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348"/>
      <c r="R3" s="349"/>
      <c r="S3" s="349"/>
      <c r="T3" s="374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80" t="s">
        <v>86</v>
      </c>
      <c r="B4" s="281"/>
      <c r="C4" s="281"/>
      <c r="D4" s="281"/>
      <c r="E4" s="282"/>
      <c r="F4" s="283" t="s">
        <v>72</v>
      </c>
      <c r="G4" s="284"/>
      <c r="H4" s="284"/>
      <c r="I4" s="284"/>
      <c r="J4" s="284"/>
      <c r="K4" s="285"/>
      <c r="L4" s="158" t="s">
        <v>135</v>
      </c>
      <c r="M4" s="152"/>
      <c r="N4" s="152"/>
      <c r="O4" s="152"/>
      <c r="P4" s="152"/>
      <c r="Q4" s="152"/>
      <c r="R4" s="152"/>
      <c r="S4" s="152"/>
      <c r="T4" s="152"/>
      <c r="U4" s="152"/>
      <c r="V4" s="159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/>
      <c r="D5" s="86"/>
      <c r="E5" s="87"/>
      <c r="F5" s="88"/>
      <c r="G5" s="86"/>
      <c r="H5" s="86"/>
      <c r="I5" s="86"/>
      <c r="J5" s="86"/>
      <c r="K5" s="93"/>
      <c r="L5" s="152" t="s">
        <v>90</v>
      </c>
      <c r="M5" s="152"/>
      <c r="N5" s="152"/>
      <c r="O5" s="152"/>
      <c r="P5" s="152"/>
      <c r="Q5" s="152"/>
      <c r="R5" s="152"/>
      <c r="S5" s="152"/>
      <c r="T5" s="152"/>
      <c r="U5" s="152"/>
      <c r="V5" s="159"/>
      <c r="W5" s="107" t="s">
        <v>122</v>
      </c>
      <c r="AH5" s="106"/>
      <c r="AI5" s="106"/>
      <c r="AJ5" s="106"/>
      <c r="AK5" s="106"/>
      <c r="AL5" s="106"/>
    </row>
    <row r="6" spans="1:38" ht="3.75" customHeight="1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9"/>
      <c r="AH6" s="106"/>
      <c r="AI6" s="106"/>
      <c r="AJ6" s="106"/>
      <c r="AK6" s="106"/>
      <c r="AL6" s="106"/>
    </row>
    <row r="7" spans="1:40" ht="22.5" customHeight="1">
      <c r="A7" s="280" t="s">
        <v>97</v>
      </c>
      <c r="B7" s="281"/>
      <c r="C7" s="282"/>
      <c r="D7" s="306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300"/>
      <c r="AA7" s="101" t="s">
        <v>34</v>
      </c>
      <c r="AB7" s="101">
        <f>C17+I17</f>
        <v>0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271" t="s">
        <v>98</v>
      </c>
      <c r="B8" s="253"/>
      <c r="C8" s="303"/>
      <c r="D8" s="53" t="s">
        <v>71</v>
      </c>
      <c r="E8" s="304"/>
      <c r="F8" s="304"/>
      <c r="G8" s="304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271" t="s">
        <v>92</v>
      </c>
      <c r="B9" s="253"/>
      <c r="C9" s="303"/>
      <c r="D9" s="56" t="s">
        <v>93</v>
      </c>
      <c r="E9" s="307"/>
      <c r="F9" s="307"/>
      <c r="G9" s="307"/>
      <c r="H9" s="307"/>
      <c r="I9" s="307"/>
      <c r="J9" s="307"/>
      <c r="K9" s="307"/>
      <c r="L9" s="192" t="s">
        <v>209</v>
      </c>
      <c r="M9" s="307"/>
      <c r="N9" s="307"/>
      <c r="O9" s="307"/>
      <c r="P9" s="307"/>
      <c r="Q9" s="307"/>
      <c r="R9" s="307"/>
      <c r="S9" s="307"/>
      <c r="T9" s="308"/>
      <c r="Y9" s="101">
        <f>E21</f>
        <v>0</v>
      </c>
      <c r="Z9" s="108" t="s">
        <v>123</v>
      </c>
      <c r="AA9" s="101">
        <f>K21</f>
        <v>0</v>
      </c>
      <c r="AB9" s="101">
        <f>Y9+AA9</f>
        <v>0</v>
      </c>
      <c r="AH9" s="106"/>
      <c r="AI9" s="106"/>
      <c r="AJ9" s="106"/>
      <c r="AK9" s="106"/>
      <c r="AL9" s="106"/>
      <c r="AM9" s="106"/>
      <c r="AN9" s="106"/>
    </row>
    <row r="10" spans="1:40" ht="18.75" customHeight="1" hidden="1">
      <c r="A10" s="183"/>
      <c r="B10" s="184"/>
      <c r="C10" s="185"/>
      <c r="D10" s="186"/>
      <c r="E10" s="187"/>
      <c r="F10" s="187"/>
      <c r="G10" s="187"/>
      <c r="H10" s="187"/>
      <c r="I10" s="187"/>
      <c r="J10" s="188"/>
      <c r="K10" s="189"/>
      <c r="L10" s="190"/>
      <c r="M10" s="191"/>
      <c r="N10" s="57" t="s">
        <v>94</v>
      </c>
      <c r="O10" s="301"/>
      <c r="P10" s="301"/>
      <c r="Q10" s="301"/>
      <c r="R10" s="301"/>
      <c r="S10" s="301"/>
      <c r="T10" s="302"/>
      <c r="Y10" s="101">
        <f>E22</f>
        <v>0</v>
      </c>
      <c r="Z10" s="108" t="s">
        <v>165</v>
      </c>
      <c r="AA10" s="101">
        <f>K22</f>
        <v>0</v>
      </c>
      <c r="AB10" s="101">
        <f>Y10+AA10</f>
        <v>0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271" t="s">
        <v>95</v>
      </c>
      <c r="B11" s="253"/>
      <c r="C11" s="303"/>
      <c r="D11" s="318"/>
      <c r="E11" s="319"/>
      <c r="F11" s="319"/>
      <c r="G11" s="319"/>
      <c r="H11" s="319"/>
      <c r="I11" s="319"/>
      <c r="J11" s="320"/>
      <c r="K11" s="262" t="s">
        <v>138</v>
      </c>
      <c r="L11" s="263"/>
      <c r="M11" s="264"/>
      <c r="N11" s="265"/>
      <c r="O11" s="266"/>
      <c r="P11" s="266"/>
      <c r="Q11" s="266"/>
      <c r="R11" s="266"/>
      <c r="S11" s="266"/>
      <c r="T11" s="267"/>
      <c r="Y11" s="101">
        <f>E23</f>
        <v>0</v>
      </c>
      <c r="Z11" s="108" t="s">
        <v>124</v>
      </c>
      <c r="AA11" s="101">
        <f>K23</f>
        <v>0</v>
      </c>
      <c r="AB11" s="101">
        <f>Y11+AA11</f>
        <v>0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315" t="s">
        <v>96</v>
      </c>
      <c r="B12" s="316"/>
      <c r="C12" s="317"/>
      <c r="D12" s="309"/>
      <c r="E12" s="310"/>
      <c r="F12" s="310"/>
      <c r="G12" s="310"/>
      <c r="H12" s="310"/>
      <c r="I12" s="310"/>
      <c r="J12" s="311"/>
      <c r="K12" s="312" t="s">
        <v>153</v>
      </c>
      <c r="L12" s="313"/>
      <c r="M12" s="314"/>
      <c r="N12" s="351"/>
      <c r="O12" s="352"/>
      <c r="P12" s="352"/>
      <c r="Q12" s="352"/>
      <c r="R12" s="352"/>
      <c r="S12" s="352"/>
      <c r="T12" s="353"/>
      <c r="Z12" s="108" t="s">
        <v>43</v>
      </c>
      <c r="AA12" s="109"/>
      <c r="AB12" s="109">
        <f>SUM(O27:R30)</f>
        <v>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350" t="s">
        <v>139</v>
      </c>
      <c r="B13" s="322"/>
      <c r="C13" s="323"/>
      <c r="D13" s="265"/>
      <c r="E13" s="266"/>
      <c r="F13" s="266"/>
      <c r="G13" s="266"/>
      <c r="H13" s="266"/>
      <c r="I13" s="266"/>
      <c r="J13" s="357"/>
      <c r="K13" s="321" t="s">
        <v>213</v>
      </c>
      <c r="L13" s="322"/>
      <c r="M13" s="323"/>
      <c r="N13" s="325" t="s">
        <v>162</v>
      </c>
      <c r="O13" s="326"/>
      <c r="P13" s="276" t="s">
        <v>152</v>
      </c>
      <c r="Q13" s="277"/>
      <c r="R13" s="277"/>
      <c r="S13" s="277"/>
      <c r="T13" s="278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324" t="s">
        <v>140</v>
      </c>
      <c r="B14" s="260"/>
      <c r="C14" s="261"/>
      <c r="D14" s="354"/>
      <c r="E14" s="355"/>
      <c r="F14" s="355"/>
      <c r="G14" s="355"/>
      <c r="H14" s="355"/>
      <c r="I14" s="355"/>
      <c r="J14" s="356"/>
      <c r="K14" s="259" t="s">
        <v>214</v>
      </c>
      <c r="L14" s="260"/>
      <c r="M14" s="261"/>
      <c r="N14" s="247" t="s">
        <v>162</v>
      </c>
      <c r="O14" s="248"/>
      <c r="P14" s="329" t="s">
        <v>151</v>
      </c>
      <c r="Q14" s="330"/>
      <c r="R14" s="330"/>
      <c r="S14" s="330"/>
      <c r="T14" s="331"/>
      <c r="AH14" s="106"/>
      <c r="AI14" s="106"/>
      <c r="AJ14" s="106"/>
      <c r="AK14" s="106"/>
      <c r="AL14" s="106"/>
      <c r="AM14" s="106"/>
      <c r="AN14" s="106"/>
    </row>
    <row r="15" spans="1:38" ht="14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5"/>
      <c r="P15" s="156"/>
      <c r="Q15" s="152"/>
      <c r="R15" s="152"/>
      <c r="S15" s="152"/>
      <c r="T15" s="157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s="152" t="s">
        <v>156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305" t="s">
        <v>33</v>
      </c>
      <c r="B17" s="268"/>
      <c r="C17" s="257"/>
      <c r="D17" s="258"/>
      <c r="E17" s="258"/>
      <c r="F17" s="83" t="s">
        <v>46</v>
      </c>
      <c r="G17" s="268" t="s">
        <v>35</v>
      </c>
      <c r="H17" s="268"/>
      <c r="I17" s="257"/>
      <c r="J17" s="258"/>
      <c r="K17" s="258"/>
      <c r="L17" s="83" t="s">
        <v>46</v>
      </c>
      <c r="M17" s="268" t="s">
        <v>34</v>
      </c>
      <c r="N17" s="268"/>
      <c r="O17" s="327">
        <f>IF(C17="",IF(I17="","",C17+I17),C17+I17)</f>
      </c>
      <c r="P17" s="328"/>
      <c r="Q17" s="328"/>
      <c r="R17" s="66" t="s">
        <v>46</v>
      </c>
      <c r="S17" s="152"/>
      <c r="T17" s="152"/>
      <c r="V17" s="106"/>
      <c r="AH17" s="106"/>
      <c r="AI17" s="106"/>
      <c r="AJ17" s="106"/>
      <c r="AK17" s="106"/>
      <c r="AL17" s="106"/>
      <c r="AM17" s="112"/>
    </row>
    <row r="18" spans="1:38" ht="7.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V18" s="106"/>
      <c r="AH18" s="106"/>
      <c r="AI18" s="106"/>
      <c r="AJ18" s="106"/>
      <c r="AK18" s="106"/>
      <c r="AL18" s="106"/>
    </row>
    <row r="19" spans="1:38" ht="15" customHeight="1">
      <c r="A19" s="152" t="s">
        <v>48</v>
      </c>
      <c r="B19" s="152"/>
      <c r="C19" s="152"/>
      <c r="D19" s="152"/>
      <c r="E19" s="152"/>
      <c r="F19" s="152"/>
      <c r="G19" s="152"/>
      <c r="H19" s="152"/>
      <c r="I19" s="152" t="s">
        <v>183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V19" s="106"/>
      <c r="AH19" s="106"/>
      <c r="AI19" s="106"/>
      <c r="AJ19" s="106"/>
      <c r="AK19" s="106"/>
      <c r="AL19" s="106"/>
    </row>
    <row r="20" spans="1:38" ht="15" thickBot="1">
      <c r="A20" s="152"/>
      <c r="B20" s="154" t="s">
        <v>184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337" t="s">
        <v>155</v>
      </c>
      <c r="B21" s="246"/>
      <c r="C21" s="337" t="s">
        <v>33</v>
      </c>
      <c r="D21" s="246"/>
      <c r="E21" s="244"/>
      <c r="F21" s="245"/>
      <c r="G21" s="245"/>
      <c r="H21" s="98" t="s">
        <v>38</v>
      </c>
      <c r="I21" s="246" t="s">
        <v>35</v>
      </c>
      <c r="J21" s="246"/>
      <c r="K21" s="244"/>
      <c r="L21" s="245"/>
      <c r="M21" s="245"/>
      <c r="N21" s="98" t="s">
        <v>38</v>
      </c>
      <c r="O21" s="246" t="s">
        <v>34</v>
      </c>
      <c r="P21" s="246"/>
      <c r="Q21" s="244">
        <f>IF(E21="",IF(K21="","",E21+K21),E21+K21)</f>
      </c>
      <c r="R21" s="245"/>
      <c r="S21" s="245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s="36" customFormat="1" ht="26.25" customHeight="1" thickBot="1">
      <c r="A22" s="286" t="s">
        <v>185</v>
      </c>
      <c r="B22" s="287"/>
      <c r="C22" s="286" t="s">
        <v>33</v>
      </c>
      <c r="D22" s="287"/>
      <c r="E22" s="255"/>
      <c r="F22" s="256"/>
      <c r="G22" s="256"/>
      <c r="H22" s="196" t="s">
        <v>38</v>
      </c>
      <c r="I22" s="287" t="s">
        <v>35</v>
      </c>
      <c r="J22" s="287"/>
      <c r="K22" s="255"/>
      <c r="L22" s="256"/>
      <c r="M22" s="256"/>
      <c r="N22" s="196" t="s">
        <v>38</v>
      </c>
      <c r="O22" s="287" t="s">
        <v>34</v>
      </c>
      <c r="P22" s="287"/>
      <c r="Q22" s="255">
        <f>IF(E22="",IF(K22="","",E22+K22),E22+K22)</f>
      </c>
      <c r="R22" s="256"/>
      <c r="S22" s="256"/>
      <c r="T22" s="197" t="s">
        <v>38</v>
      </c>
      <c r="V22" s="198"/>
      <c r="W22" s="199"/>
      <c r="X22" s="200" t="s">
        <v>172</v>
      </c>
      <c r="Y22" s="200" t="s">
        <v>174</v>
      </c>
      <c r="Z22" s="200" t="s">
        <v>197</v>
      </c>
      <c r="AA22" s="199"/>
      <c r="AB22" s="199"/>
      <c r="AC22" s="199"/>
      <c r="AD22" s="199"/>
      <c r="AE22" s="199"/>
      <c r="AF22" s="199"/>
      <c r="AG22" s="201"/>
      <c r="AH22" s="198"/>
      <c r="AI22" s="198"/>
      <c r="AJ22" s="198"/>
      <c r="AK22" s="198"/>
      <c r="AL22" s="198"/>
    </row>
    <row r="23" spans="1:38" ht="26.25" customHeight="1" thickBot="1">
      <c r="A23" s="345" t="s">
        <v>186</v>
      </c>
      <c r="B23" s="298"/>
      <c r="C23" s="345" t="s">
        <v>33</v>
      </c>
      <c r="D23" s="298"/>
      <c r="E23" s="242"/>
      <c r="F23" s="243"/>
      <c r="G23" s="243"/>
      <c r="H23" s="123" t="s">
        <v>38</v>
      </c>
      <c r="I23" s="298" t="s">
        <v>35</v>
      </c>
      <c r="J23" s="298"/>
      <c r="K23" s="242"/>
      <c r="L23" s="243"/>
      <c r="M23" s="243"/>
      <c r="N23" s="123" t="s">
        <v>38</v>
      </c>
      <c r="O23" s="298" t="s">
        <v>34</v>
      </c>
      <c r="P23" s="298"/>
      <c r="Q23" s="242">
        <f>IF(E23="",IF(K23="","",E23+K23),E23+K23)</f>
      </c>
      <c r="R23" s="243"/>
      <c r="S23" s="243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75"/>
      <c r="B24" s="193"/>
      <c r="C24" s="628" t="s">
        <v>226</v>
      </c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58"/>
      <c r="B25" s="194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s="36" t="s">
        <v>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338" t="s">
        <v>43</v>
      </c>
      <c r="B27" s="339"/>
      <c r="C27" s="340"/>
      <c r="D27" s="335" t="s">
        <v>37</v>
      </c>
      <c r="E27" s="273"/>
      <c r="F27" s="336"/>
      <c r="G27" s="344" t="s">
        <v>41</v>
      </c>
      <c r="H27" s="344"/>
      <c r="I27" s="360">
        <v>1000</v>
      </c>
      <c r="J27" s="361"/>
      <c r="K27" s="81" t="s">
        <v>42</v>
      </c>
      <c r="L27" s="59">
        <f>IF(AB9=0,"",AB9)</f>
      </c>
      <c r="M27" s="80" t="s">
        <v>38</v>
      </c>
      <c r="N27" s="81" t="s">
        <v>141</v>
      </c>
      <c r="O27" s="371">
        <f>IF(L27="",IF(L27="","",I27*L27),I27*L27)</f>
      </c>
      <c r="P27" s="372"/>
      <c r="Q27" s="372"/>
      <c r="R27" s="372"/>
      <c r="S27" s="273" t="s">
        <v>40</v>
      </c>
      <c r="T27" s="274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341"/>
      <c r="B28" s="342"/>
      <c r="C28" s="343"/>
      <c r="D28" s="362" t="s">
        <v>168</v>
      </c>
      <c r="E28" s="288"/>
      <c r="F28" s="363"/>
      <c r="G28" s="275" t="s">
        <v>41</v>
      </c>
      <c r="H28" s="275"/>
      <c r="I28" s="333">
        <v>1500</v>
      </c>
      <c r="J28" s="334"/>
      <c r="K28" s="77" t="s">
        <v>42</v>
      </c>
      <c r="L28" s="71">
        <f>IF(AB10=0,"",AB10)</f>
      </c>
      <c r="M28" s="76" t="s">
        <v>38</v>
      </c>
      <c r="N28" s="77" t="s">
        <v>141</v>
      </c>
      <c r="O28" s="296">
        <f>IF(L28="",IF(L28="","",I28*L28),I28*L28)</f>
      </c>
      <c r="P28" s="297"/>
      <c r="Q28" s="297"/>
      <c r="R28" s="297"/>
      <c r="S28" s="288" t="s">
        <v>40</v>
      </c>
      <c r="T28" s="289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341"/>
      <c r="B29" s="342"/>
      <c r="C29" s="343"/>
      <c r="D29" s="362" t="s">
        <v>169</v>
      </c>
      <c r="E29" s="288"/>
      <c r="F29" s="363"/>
      <c r="G29" s="275" t="s">
        <v>41</v>
      </c>
      <c r="H29" s="275"/>
      <c r="I29" s="333">
        <v>2000</v>
      </c>
      <c r="J29" s="334"/>
      <c r="K29" s="77" t="s">
        <v>42</v>
      </c>
      <c r="L29" s="71">
        <f>IF(AB11=0,"",AB11)</f>
      </c>
      <c r="M29" s="76" t="s">
        <v>38</v>
      </c>
      <c r="N29" s="77" t="s">
        <v>141</v>
      </c>
      <c r="O29" s="296">
        <f>IF(L29="",IF(L29="","",I29*L29),I29*L29)</f>
      </c>
      <c r="P29" s="297"/>
      <c r="Q29" s="297"/>
      <c r="R29" s="297"/>
      <c r="S29" s="288" t="s">
        <v>40</v>
      </c>
      <c r="T29" s="289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376" t="s">
        <v>142</v>
      </c>
      <c r="B30" s="377"/>
      <c r="C30" s="377"/>
      <c r="D30" s="380" t="s">
        <v>44</v>
      </c>
      <c r="E30" s="292"/>
      <c r="F30" s="381"/>
      <c r="G30" s="377" t="s">
        <v>143</v>
      </c>
      <c r="H30" s="377"/>
      <c r="I30" s="378">
        <v>400</v>
      </c>
      <c r="J30" s="379"/>
      <c r="K30" s="79" t="s">
        <v>42</v>
      </c>
      <c r="L30" s="89">
        <f>IF(AB7=0,"",AB7)</f>
      </c>
      <c r="M30" s="78" t="s">
        <v>144</v>
      </c>
      <c r="N30" s="79" t="s">
        <v>141</v>
      </c>
      <c r="O30" s="364">
        <f>IF(L30="",IF(L30="","",I30*L30),I30*L30)</f>
      </c>
      <c r="P30" s="365"/>
      <c r="Q30" s="365"/>
      <c r="R30" s="365"/>
      <c r="S30" s="292" t="s">
        <v>40</v>
      </c>
      <c r="T30" s="293"/>
      <c r="U30" s="74"/>
      <c r="V30" s="112"/>
    </row>
    <row r="31" spans="1:40" ht="22.5" customHeight="1" hidden="1" thickBot="1">
      <c r="A31" s="271" t="s">
        <v>220</v>
      </c>
      <c r="B31" s="253"/>
      <c r="C31" s="272"/>
      <c r="D31" s="249" t="s">
        <v>221</v>
      </c>
      <c r="E31" s="250"/>
      <c r="F31" s="250"/>
      <c r="G31" s="250"/>
      <c r="H31" s="251"/>
      <c r="I31" s="252" t="s">
        <v>222</v>
      </c>
      <c r="J31" s="253"/>
      <c r="K31" s="254"/>
      <c r="L31" s="203"/>
      <c r="M31" s="195" t="s">
        <v>223</v>
      </c>
      <c r="N31" s="202"/>
      <c r="O31" s="204"/>
      <c r="P31" s="205"/>
      <c r="Q31" s="205"/>
      <c r="R31" s="205"/>
      <c r="S31" s="253"/>
      <c r="T31" s="254"/>
      <c r="U31" s="74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6"/>
      <c r="AH31" s="206"/>
      <c r="AI31" s="206"/>
      <c r="AJ31" s="206"/>
      <c r="AK31" s="206"/>
      <c r="AL31" s="206"/>
      <c r="AM31"/>
      <c r="AN31"/>
    </row>
    <row r="32" spans="1:22" ht="26.25" customHeight="1" thickBot="1">
      <c r="A32" s="269" t="s">
        <v>232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70"/>
      <c r="M32" s="375" t="s">
        <v>34</v>
      </c>
      <c r="N32" s="295"/>
      <c r="O32" s="358">
        <f>IF(AB12=0,"",AB12)</f>
      </c>
      <c r="P32" s="359"/>
      <c r="Q32" s="359"/>
      <c r="R32" s="359"/>
      <c r="S32" s="294" t="s">
        <v>40</v>
      </c>
      <c r="T32" s="295"/>
      <c r="U32" s="74"/>
      <c r="V32" s="112"/>
    </row>
    <row r="33" spans="1:20" ht="7.5" customHeight="1">
      <c r="A33" s="173"/>
      <c r="B33" s="173"/>
      <c r="C33" s="173"/>
      <c r="D33" s="174"/>
      <c r="E33" s="175"/>
      <c r="F33" s="176"/>
      <c r="G33" s="177"/>
      <c r="H33" s="178"/>
      <c r="I33" s="179"/>
      <c r="J33" s="179"/>
      <c r="K33" s="179"/>
      <c r="L33" s="153"/>
      <c r="M33" s="180"/>
      <c r="N33" s="180"/>
      <c r="O33" s="181"/>
      <c r="P33" s="181"/>
      <c r="Q33" s="181"/>
      <c r="R33" s="181"/>
      <c r="S33" s="180"/>
      <c r="T33" s="180"/>
    </row>
    <row r="34" spans="1:20" ht="18.75" customHeight="1">
      <c r="A34" s="161" t="s">
        <v>208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 t="s">
        <v>231</v>
      </c>
      <c r="N34" s="164"/>
      <c r="O34" s="164" t="s">
        <v>132</v>
      </c>
      <c r="P34" s="164"/>
      <c r="Q34" s="164" t="s">
        <v>133</v>
      </c>
      <c r="R34" s="162"/>
      <c r="S34" s="165"/>
      <c r="T34" s="166"/>
    </row>
    <row r="35" spans="1:20" ht="26.25" customHeight="1">
      <c r="A35" s="182"/>
      <c r="B35" s="156"/>
      <c r="C35" s="156"/>
      <c r="D35" s="156"/>
      <c r="E35" s="156"/>
      <c r="F35" s="156"/>
      <c r="G35" s="167" t="s">
        <v>207</v>
      </c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168" t="s">
        <v>206</v>
      </c>
      <c r="T35" s="169"/>
    </row>
    <row r="36" spans="1:20" ht="7.5" customHeight="1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2"/>
    </row>
    <row r="37" spans="1:20" ht="15">
      <c r="A37" s="114"/>
      <c r="B37" s="114"/>
      <c r="C37" s="114"/>
      <c r="D37" s="115"/>
      <c r="E37" s="160"/>
      <c r="F37" s="117"/>
      <c r="G37" s="116"/>
      <c r="H37" s="118"/>
      <c r="I37" s="119"/>
      <c r="J37" s="119"/>
      <c r="K37" s="119"/>
      <c r="L37" s="26"/>
      <c r="M37" s="54"/>
      <c r="N37" s="54"/>
      <c r="O37" s="120"/>
      <c r="P37" s="120"/>
      <c r="Q37" s="120"/>
      <c r="R37" s="120"/>
      <c r="S37" s="54"/>
      <c r="T37" s="54"/>
    </row>
    <row r="38" spans="1:20" ht="15">
      <c r="A38" s="114"/>
      <c r="B38" s="114"/>
      <c r="C38" s="114"/>
      <c r="D38" s="115"/>
      <c r="E38" s="160"/>
      <c r="F38" s="117"/>
      <c r="G38" s="116"/>
      <c r="H38" s="118"/>
      <c r="I38" s="119"/>
      <c r="J38" s="119"/>
      <c r="K38" s="119"/>
      <c r="L38" s="26"/>
      <c r="M38" s="54"/>
      <c r="N38" s="54"/>
      <c r="O38" s="120"/>
      <c r="P38" s="120"/>
      <c r="Q38" s="120"/>
      <c r="R38" s="120"/>
      <c r="S38" s="54"/>
      <c r="T38" s="54"/>
    </row>
    <row r="39" spans="1:21" ht="15">
      <c r="A39" s="114"/>
      <c r="B39" s="114"/>
      <c r="C39" s="114"/>
      <c r="D39" s="115"/>
      <c r="E39" s="160"/>
      <c r="F39" s="117"/>
      <c r="G39" s="116"/>
      <c r="H39" s="118"/>
      <c r="I39" s="119"/>
      <c r="J39" s="119"/>
      <c r="K39" s="119"/>
      <c r="L39" s="26"/>
      <c r="M39" s="54"/>
      <c r="N39" s="54"/>
      <c r="O39" s="120"/>
      <c r="P39" s="120"/>
      <c r="Q39" s="120"/>
      <c r="R39" s="120"/>
      <c r="S39" s="54"/>
      <c r="T39" s="54"/>
      <c r="U39" s="36"/>
    </row>
    <row r="40" spans="1:21" ht="15">
      <c r="A40" s="114"/>
      <c r="B40" s="114"/>
      <c r="C40" s="114"/>
      <c r="D40" s="115"/>
      <c r="E40" s="160"/>
      <c r="F40" s="117"/>
      <c r="G40" s="116"/>
      <c r="H40" s="118"/>
      <c r="I40" s="119"/>
      <c r="J40" s="119"/>
      <c r="K40" s="119"/>
      <c r="L40" s="26"/>
      <c r="M40" s="54"/>
      <c r="N40" s="54"/>
      <c r="O40" s="120"/>
      <c r="P40" s="120"/>
      <c r="Q40" s="120"/>
      <c r="R40" s="120"/>
      <c r="S40" s="54"/>
      <c r="T40" s="54"/>
      <c r="U40" s="36"/>
    </row>
    <row r="41" spans="3:21" ht="14.25" hidden="1">
      <c r="C41" s="55"/>
      <c r="D41" s="60" t="s">
        <v>145</v>
      </c>
      <c r="G41" s="55"/>
      <c r="H41" s="55"/>
      <c r="I41" s="55"/>
      <c r="J41" s="55"/>
      <c r="K41" s="55"/>
      <c r="L41" s="55"/>
      <c r="M41" s="55"/>
      <c r="N41" s="54"/>
      <c r="O41" s="54"/>
      <c r="P41" s="61"/>
      <c r="Q41" s="61"/>
      <c r="R41" s="61"/>
      <c r="S41" s="61"/>
      <c r="T41" s="54"/>
      <c r="U41" s="36"/>
    </row>
    <row r="42" spans="1:21" ht="13.5" hidden="1">
      <c r="A42" t="s">
        <v>146</v>
      </c>
      <c r="T42" s="62" t="s">
        <v>147</v>
      </c>
      <c r="U42" s="36"/>
    </row>
    <row r="43" spans="3:21" ht="24.75" customHeight="1" hidden="1">
      <c r="C43" s="63" t="s">
        <v>148</v>
      </c>
      <c r="D43" s="253"/>
      <c r="E43" s="253"/>
      <c r="F43" s="253"/>
      <c r="G43" s="253"/>
      <c r="H43" s="253"/>
      <c r="I43" s="303"/>
      <c r="J43" s="63" t="s">
        <v>149</v>
      </c>
      <c r="K43" s="332"/>
      <c r="L43" s="332"/>
      <c r="M43" s="332"/>
      <c r="N43" s="64" t="s">
        <v>40</v>
      </c>
      <c r="O43" s="65" t="s">
        <v>150</v>
      </c>
      <c r="P43" s="253"/>
      <c r="Q43" s="253"/>
      <c r="R43" s="253"/>
      <c r="S43" s="253"/>
      <c r="T43" s="303"/>
      <c r="U43" s="36"/>
    </row>
    <row r="44" spans="3:20" ht="24.75" customHeight="1" hidden="1">
      <c r="C44" s="63" t="s">
        <v>148</v>
      </c>
      <c r="D44" s="253"/>
      <c r="E44" s="253"/>
      <c r="F44" s="253"/>
      <c r="G44" s="253"/>
      <c r="H44" s="253"/>
      <c r="I44" s="303"/>
      <c r="J44" s="63" t="s">
        <v>149</v>
      </c>
      <c r="K44" s="332"/>
      <c r="L44" s="332"/>
      <c r="M44" s="332"/>
      <c r="N44" s="64" t="s">
        <v>40</v>
      </c>
      <c r="O44" s="65" t="s">
        <v>150</v>
      </c>
      <c r="P44" s="253"/>
      <c r="Q44" s="253"/>
      <c r="R44" s="253"/>
      <c r="S44" s="253"/>
      <c r="T44" s="303"/>
    </row>
    <row r="45" ht="24.75" customHeight="1"/>
    <row r="46" ht="24.75" customHeight="1" hidden="1"/>
    <row r="47" ht="15" customHeight="1" hidden="1"/>
    <row r="48" ht="25.5" customHeight="1" hidden="1"/>
    <row r="49" ht="24.75" customHeight="1" hidden="1"/>
    <row r="50" ht="24.75" customHeight="1" hidden="1"/>
    <row r="51" ht="14.25"/>
  </sheetData>
  <sheetProtection/>
  <mergeCells count="99">
    <mergeCell ref="A1:I1"/>
    <mergeCell ref="J1:L1"/>
    <mergeCell ref="O27:R27"/>
    <mergeCell ref="O28:R28"/>
    <mergeCell ref="T2:T3"/>
    <mergeCell ref="M32:N32"/>
    <mergeCell ref="A30:C30"/>
    <mergeCell ref="G30:H30"/>
    <mergeCell ref="I30:J30"/>
    <mergeCell ref="D30:F30"/>
    <mergeCell ref="O32:R32"/>
    <mergeCell ref="I27:J27"/>
    <mergeCell ref="D43:I43"/>
    <mergeCell ref="K43:M43"/>
    <mergeCell ref="P43:T43"/>
    <mergeCell ref="G28:H28"/>
    <mergeCell ref="D28:F28"/>
    <mergeCell ref="D29:F29"/>
    <mergeCell ref="I29:J29"/>
    <mergeCell ref="O30:R30"/>
    <mergeCell ref="I22:J22"/>
    <mergeCell ref="A21:B21"/>
    <mergeCell ref="A23:B23"/>
    <mergeCell ref="C23:D23"/>
    <mergeCell ref="E23:G23"/>
    <mergeCell ref="Q2:S3"/>
    <mergeCell ref="A13:C13"/>
    <mergeCell ref="N12:T12"/>
    <mergeCell ref="D14:J14"/>
    <mergeCell ref="D13:J13"/>
    <mergeCell ref="D44:I44"/>
    <mergeCell ref="K44:M44"/>
    <mergeCell ref="P44:T44"/>
    <mergeCell ref="I28:J28"/>
    <mergeCell ref="D27:F27"/>
    <mergeCell ref="C21:D21"/>
    <mergeCell ref="E21:G21"/>
    <mergeCell ref="A27:C29"/>
    <mergeCell ref="G27:H27"/>
    <mergeCell ref="O23:P23"/>
    <mergeCell ref="A11:C11"/>
    <mergeCell ref="D11:J11"/>
    <mergeCell ref="K13:M13"/>
    <mergeCell ref="C17:E17"/>
    <mergeCell ref="A14:C14"/>
    <mergeCell ref="N13:O13"/>
    <mergeCell ref="M17:N17"/>
    <mergeCell ref="O17:Q17"/>
    <mergeCell ref="P14:T14"/>
    <mergeCell ref="E22:G22"/>
    <mergeCell ref="A17:B17"/>
    <mergeCell ref="Q22:S22"/>
    <mergeCell ref="D7:E7"/>
    <mergeCell ref="M9:T9"/>
    <mergeCell ref="A9:C9"/>
    <mergeCell ref="E9:K9"/>
    <mergeCell ref="D12:J12"/>
    <mergeCell ref="K12:M12"/>
    <mergeCell ref="A12:C12"/>
    <mergeCell ref="S29:T29"/>
    <mergeCell ref="H8:T8"/>
    <mergeCell ref="S30:T30"/>
    <mergeCell ref="S32:T32"/>
    <mergeCell ref="O22:P22"/>
    <mergeCell ref="O29:R29"/>
    <mergeCell ref="I23:J23"/>
    <mergeCell ref="K23:M23"/>
    <mergeCell ref="S31:T31"/>
    <mergeCell ref="O10:T10"/>
    <mergeCell ref="N1:U1"/>
    <mergeCell ref="A4:E4"/>
    <mergeCell ref="F4:K4"/>
    <mergeCell ref="A22:B22"/>
    <mergeCell ref="C22:D22"/>
    <mergeCell ref="S28:T28"/>
    <mergeCell ref="F7:T7"/>
    <mergeCell ref="A7:C7"/>
    <mergeCell ref="A8:C8"/>
    <mergeCell ref="E8:G8"/>
    <mergeCell ref="I17:K17"/>
    <mergeCell ref="K14:M14"/>
    <mergeCell ref="K11:M11"/>
    <mergeCell ref="N11:T11"/>
    <mergeCell ref="G17:H17"/>
    <mergeCell ref="A32:L32"/>
    <mergeCell ref="A31:C31"/>
    <mergeCell ref="S27:T27"/>
    <mergeCell ref="G29:H29"/>
    <mergeCell ref="P13:T13"/>
    <mergeCell ref="H35:R35"/>
    <mergeCell ref="Q23:S23"/>
    <mergeCell ref="K21:M21"/>
    <mergeCell ref="O21:P21"/>
    <mergeCell ref="Q21:S21"/>
    <mergeCell ref="N14:O14"/>
    <mergeCell ref="D31:H31"/>
    <mergeCell ref="I31:K31"/>
    <mergeCell ref="K22:M22"/>
    <mergeCell ref="I21:J21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&amp;L京都水泳協会　会長　檀野　晴一　様&amp;R（京都水泳協会・大会様式１）</oddHeader>
  </headerFooter>
  <ignoredErrors>
    <ignoredError sqref="X21:X2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Z71"/>
  <sheetViews>
    <sheetView view="pageBreakPreview" zoomScaleSheetLayoutView="100" zoomScalePageLayoutView="0" workbookViewId="0" topLeftCell="A1">
      <selection activeCell="Q3" sqref="Q3"/>
    </sheetView>
  </sheetViews>
  <sheetFormatPr defaultColWidth="8.796875" defaultRowHeight="14.25"/>
  <cols>
    <col min="1" max="1" width="3.3984375" style="40" customWidth="1"/>
    <col min="2" max="8" width="2.19921875" style="40" customWidth="1"/>
    <col min="9" max="16" width="2.3984375" style="40" customWidth="1"/>
    <col min="17" max="18" width="2.69921875" style="40" customWidth="1"/>
    <col min="19" max="28" width="2.3984375" style="40" customWidth="1"/>
    <col min="29" max="34" width="2.59765625" style="40" customWidth="1"/>
    <col min="35" max="37" width="2.3984375" style="40" customWidth="1"/>
    <col min="38" max="52" width="2.09765625" style="40" customWidth="1"/>
    <col min="53" max="173" width="2.09765625" style="41" customWidth="1"/>
    <col min="174" max="16384" width="9" style="41" customWidth="1"/>
  </cols>
  <sheetData>
    <row r="1" spans="1:37" ht="27" customHeight="1" thickBot="1">
      <c r="A1" s="404" t="str">
        <f>'申込一括表'!A1</f>
        <v>令和元年度京都夏季室内選手権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  <c r="P1" s="403" t="s">
        <v>178</v>
      </c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G1" s="434" t="s">
        <v>13</v>
      </c>
      <c r="AH1" s="435"/>
      <c r="AI1" s="435"/>
      <c r="AJ1" s="435"/>
      <c r="AK1" s="436"/>
    </row>
    <row r="2" spans="1:36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G2" s="39"/>
      <c r="AH2" s="39"/>
      <c r="AI2" s="39"/>
      <c r="AJ2" s="39"/>
    </row>
    <row r="3" spans="1:37" ht="23.25" customHeight="1" thickBot="1">
      <c r="A3" s="447" t="s">
        <v>22</v>
      </c>
      <c r="B3" s="448"/>
      <c r="C3" s="448"/>
      <c r="D3" s="449"/>
      <c r="E3" s="409"/>
      <c r="F3" s="450"/>
      <c r="G3" s="450"/>
      <c r="H3" s="451"/>
      <c r="I3" s="409"/>
      <c r="J3" s="450"/>
      <c r="K3" s="450"/>
      <c r="L3" s="450"/>
      <c r="M3" s="450"/>
      <c r="N3" s="451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G3" s="446" t="s">
        <v>80</v>
      </c>
      <c r="AH3" s="446"/>
      <c r="AI3" s="446"/>
      <c r="AJ3" s="446"/>
      <c r="AK3" s="446"/>
    </row>
    <row r="4" spans="1:37" s="42" customFormat="1" ht="23.25" customHeight="1">
      <c r="A4" s="437" t="s">
        <v>49</v>
      </c>
      <c r="B4" s="438"/>
      <c r="C4" s="438"/>
      <c r="D4" s="439"/>
      <c r="E4" s="440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2"/>
      <c r="T4" s="454" t="s">
        <v>19</v>
      </c>
      <c r="U4" s="455"/>
      <c r="V4" s="456"/>
      <c r="W4" s="463" t="s">
        <v>21</v>
      </c>
      <c r="X4" s="456"/>
      <c r="Y4" s="466" t="s">
        <v>71</v>
      </c>
      <c r="Z4" s="467"/>
      <c r="AA4" s="467"/>
      <c r="AB4" s="468"/>
      <c r="AC4" s="441"/>
      <c r="AD4" s="441"/>
      <c r="AE4" s="441"/>
      <c r="AF4" s="441"/>
      <c r="AG4" s="441"/>
      <c r="AH4" s="441"/>
      <c r="AI4" s="441"/>
      <c r="AJ4" s="441"/>
      <c r="AK4" s="442"/>
    </row>
    <row r="5" spans="1:37" s="42" customFormat="1" ht="23.25" customHeight="1">
      <c r="A5" s="437" t="s">
        <v>51</v>
      </c>
      <c r="B5" s="438"/>
      <c r="C5" s="438"/>
      <c r="D5" s="439"/>
      <c r="E5" s="443" t="s">
        <v>23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5"/>
      <c r="T5" s="457"/>
      <c r="U5" s="458"/>
      <c r="V5" s="459"/>
      <c r="W5" s="464"/>
      <c r="X5" s="465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70"/>
    </row>
    <row r="6" spans="1:37" s="42" customFormat="1" ht="23.25" customHeight="1" thickBot="1">
      <c r="A6" s="415" t="s">
        <v>18</v>
      </c>
      <c r="B6" s="416"/>
      <c r="C6" s="416"/>
      <c r="D6" s="417"/>
      <c r="E6" s="418" t="s">
        <v>23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20"/>
      <c r="T6" s="460"/>
      <c r="U6" s="461"/>
      <c r="V6" s="462"/>
      <c r="W6" s="421" t="s">
        <v>20</v>
      </c>
      <c r="X6" s="421"/>
      <c r="Y6" s="421"/>
      <c r="Z6" s="421"/>
      <c r="AA6" s="421"/>
      <c r="AB6" s="421"/>
      <c r="AC6" s="421"/>
      <c r="AD6" s="421" t="s">
        <v>53</v>
      </c>
      <c r="AE6" s="421"/>
      <c r="AF6" s="452"/>
      <c r="AG6" s="452"/>
      <c r="AH6" s="452"/>
      <c r="AI6" s="452"/>
      <c r="AJ6" s="452"/>
      <c r="AK6" s="453"/>
    </row>
    <row r="7" spans="33:37" ht="6.75" customHeight="1" thickBot="1">
      <c r="AG7" s="41"/>
      <c r="AH7" s="41"/>
      <c r="AI7" s="41"/>
      <c r="AJ7" s="41"/>
      <c r="AK7" s="41"/>
    </row>
    <row r="8" spans="1:37" ht="12.75" customHeight="1">
      <c r="A8" s="407" t="s">
        <v>54</v>
      </c>
      <c r="B8" s="412" t="s">
        <v>0</v>
      </c>
      <c r="C8" s="413"/>
      <c r="D8" s="413"/>
      <c r="E8" s="413"/>
      <c r="F8" s="413"/>
      <c r="G8" s="413"/>
      <c r="H8" s="414"/>
      <c r="I8" s="391" t="s">
        <v>55</v>
      </c>
      <c r="J8" s="391"/>
      <c r="K8" s="391"/>
      <c r="L8" s="391"/>
      <c r="M8" s="391"/>
      <c r="N8" s="391"/>
      <c r="O8" s="391"/>
      <c r="P8" s="391"/>
      <c r="Q8" s="391" t="s">
        <v>3</v>
      </c>
      <c r="R8" s="391"/>
      <c r="S8" s="382" t="s">
        <v>4</v>
      </c>
      <c r="T8" s="383"/>
      <c r="U8" s="391" t="s">
        <v>7</v>
      </c>
      <c r="V8" s="391"/>
      <c r="W8" s="391"/>
      <c r="X8" s="391"/>
      <c r="Y8" s="391"/>
      <c r="Z8" s="382" t="s">
        <v>8</v>
      </c>
      <c r="AA8" s="422"/>
      <c r="AB8" s="383"/>
      <c r="AC8" s="391" t="s">
        <v>9</v>
      </c>
      <c r="AD8" s="391"/>
      <c r="AE8" s="391"/>
      <c r="AF8" s="391"/>
      <c r="AG8" s="391"/>
      <c r="AH8" s="391"/>
      <c r="AI8" s="382" t="s">
        <v>12</v>
      </c>
      <c r="AJ8" s="422"/>
      <c r="AK8" s="423"/>
    </row>
    <row r="9" spans="1:37" ht="12.75" customHeight="1" thickBot="1">
      <c r="A9" s="408"/>
      <c r="B9" s="43"/>
      <c r="C9" s="392" t="s">
        <v>1</v>
      </c>
      <c r="D9" s="393"/>
      <c r="E9" s="393"/>
      <c r="F9" s="393"/>
      <c r="G9" s="393"/>
      <c r="H9" s="394"/>
      <c r="I9" s="390" t="s">
        <v>2</v>
      </c>
      <c r="J9" s="390"/>
      <c r="K9" s="390"/>
      <c r="L9" s="390"/>
      <c r="M9" s="390"/>
      <c r="N9" s="390"/>
      <c r="O9" s="390"/>
      <c r="P9" s="390"/>
      <c r="Q9" s="390"/>
      <c r="R9" s="390"/>
      <c r="S9" s="386"/>
      <c r="T9" s="387"/>
      <c r="U9" s="390"/>
      <c r="V9" s="390"/>
      <c r="W9" s="390"/>
      <c r="X9" s="390"/>
      <c r="Y9" s="390"/>
      <c r="Z9" s="386"/>
      <c r="AA9" s="426"/>
      <c r="AB9" s="387"/>
      <c r="AC9" s="390" t="s">
        <v>10</v>
      </c>
      <c r="AD9" s="390"/>
      <c r="AE9" s="390" t="s">
        <v>11</v>
      </c>
      <c r="AF9" s="390"/>
      <c r="AG9" s="399" t="s">
        <v>56</v>
      </c>
      <c r="AH9" s="390"/>
      <c r="AI9" s="386"/>
      <c r="AJ9" s="426"/>
      <c r="AK9" s="427"/>
    </row>
    <row r="10" spans="1:37" ht="12.75" customHeight="1">
      <c r="A10" s="409">
        <v>1</v>
      </c>
      <c r="B10" s="44"/>
      <c r="C10" s="45"/>
      <c r="D10" s="45"/>
      <c r="E10" s="45"/>
      <c r="F10" s="45"/>
      <c r="G10" s="45"/>
      <c r="H10" s="46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82"/>
      <c r="T10" s="383"/>
      <c r="U10" s="401"/>
      <c r="V10" s="401"/>
      <c r="W10" s="401"/>
      <c r="X10" s="401"/>
      <c r="Y10" s="401"/>
      <c r="Z10" s="431"/>
      <c r="AA10" s="432"/>
      <c r="AB10" s="433"/>
      <c r="AC10" s="34"/>
      <c r="AD10" s="35"/>
      <c r="AE10" s="34"/>
      <c r="AF10" s="35"/>
      <c r="AG10" s="34"/>
      <c r="AH10" s="35"/>
      <c r="AI10" s="382"/>
      <c r="AJ10" s="422"/>
      <c r="AK10" s="423"/>
    </row>
    <row r="11" spans="1:37" ht="12.75" customHeight="1">
      <c r="A11" s="410"/>
      <c r="B11" s="47"/>
      <c r="C11" s="48"/>
      <c r="D11" s="48"/>
      <c r="E11" s="48"/>
      <c r="F11" s="48"/>
      <c r="G11" s="48"/>
      <c r="H11" s="4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4"/>
      <c r="T11" s="385"/>
      <c r="U11" s="402"/>
      <c r="V11" s="402"/>
      <c r="W11" s="402"/>
      <c r="X11" s="402"/>
      <c r="Y11" s="402"/>
      <c r="Z11" s="396"/>
      <c r="AA11" s="397"/>
      <c r="AB11" s="398"/>
      <c r="AC11" s="32"/>
      <c r="AD11" s="33"/>
      <c r="AE11" s="32"/>
      <c r="AF11" s="33"/>
      <c r="AG11" s="32"/>
      <c r="AH11" s="33"/>
      <c r="AI11" s="384"/>
      <c r="AJ11" s="424"/>
      <c r="AK11" s="425"/>
    </row>
    <row r="12" spans="1:37" ht="12.75" customHeight="1" thickBot="1">
      <c r="A12" s="411"/>
      <c r="B12" s="395"/>
      <c r="C12" s="395"/>
      <c r="D12" s="395"/>
      <c r="E12" s="395"/>
      <c r="F12" s="395"/>
      <c r="G12" s="395"/>
      <c r="H12" s="395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86"/>
      <c r="T12" s="387"/>
      <c r="U12" s="400"/>
      <c r="V12" s="400"/>
      <c r="W12" s="400"/>
      <c r="X12" s="400"/>
      <c r="Y12" s="400"/>
      <c r="Z12" s="428"/>
      <c r="AA12" s="429"/>
      <c r="AB12" s="430"/>
      <c r="AC12" s="125"/>
      <c r="AD12" s="126"/>
      <c r="AE12" s="125"/>
      <c r="AF12" s="126"/>
      <c r="AG12" s="125"/>
      <c r="AH12" s="126"/>
      <c r="AI12" s="386"/>
      <c r="AJ12" s="426"/>
      <c r="AK12" s="427"/>
    </row>
    <row r="13" spans="1:37" ht="12.75" customHeight="1">
      <c r="A13" s="409">
        <v>2</v>
      </c>
      <c r="B13" s="44"/>
      <c r="C13" s="45"/>
      <c r="D13" s="45"/>
      <c r="E13" s="45"/>
      <c r="F13" s="45"/>
      <c r="G13" s="45"/>
      <c r="H13" s="46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82"/>
      <c r="T13" s="383"/>
      <c r="U13" s="401"/>
      <c r="V13" s="401"/>
      <c r="W13" s="401"/>
      <c r="X13" s="401"/>
      <c r="Y13" s="401"/>
      <c r="Z13" s="431"/>
      <c r="AA13" s="432"/>
      <c r="AB13" s="433"/>
      <c r="AC13" s="34"/>
      <c r="AD13" s="35"/>
      <c r="AE13" s="34"/>
      <c r="AF13" s="35"/>
      <c r="AG13" s="34"/>
      <c r="AH13" s="35"/>
      <c r="AI13" s="382"/>
      <c r="AJ13" s="422"/>
      <c r="AK13" s="423"/>
    </row>
    <row r="14" spans="1:37" ht="12.75" customHeight="1">
      <c r="A14" s="410"/>
      <c r="B14" s="47"/>
      <c r="C14" s="48"/>
      <c r="D14" s="48"/>
      <c r="E14" s="48"/>
      <c r="F14" s="48"/>
      <c r="G14" s="48"/>
      <c r="H14" s="4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4"/>
      <c r="T14" s="385"/>
      <c r="U14" s="402"/>
      <c r="V14" s="402"/>
      <c r="W14" s="402"/>
      <c r="X14" s="402"/>
      <c r="Y14" s="402"/>
      <c r="Z14" s="396"/>
      <c r="AA14" s="397"/>
      <c r="AB14" s="398"/>
      <c r="AC14" s="32"/>
      <c r="AD14" s="33"/>
      <c r="AE14" s="32"/>
      <c r="AF14" s="33"/>
      <c r="AG14" s="32"/>
      <c r="AH14" s="33"/>
      <c r="AI14" s="384"/>
      <c r="AJ14" s="424"/>
      <c r="AK14" s="425"/>
    </row>
    <row r="15" spans="1:37" ht="12.75" customHeight="1" thickBot="1">
      <c r="A15" s="411"/>
      <c r="B15" s="395"/>
      <c r="C15" s="395"/>
      <c r="D15" s="395"/>
      <c r="E15" s="395"/>
      <c r="F15" s="395"/>
      <c r="G15" s="395"/>
      <c r="H15" s="395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86"/>
      <c r="T15" s="387"/>
      <c r="U15" s="400"/>
      <c r="V15" s="400"/>
      <c r="W15" s="400"/>
      <c r="X15" s="400"/>
      <c r="Y15" s="400"/>
      <c r="Z15" s="428"/>
      <c r="AA15" s="429"/>
      <c r="AB15" s="430"/>
      <c r="AC15" s="125"/>
      <c r="AD15" s="126"/>
      <c r="AE15" s="125"/>
      <c r="AF15" s="126"/>
      <c r="AG15" s="125"/>
      <c r="AH15" s="126"/>
      <c r="AI15" s="386"/>
      <c r="AJ15" s="426"/>
      <c r="AK15" s="427"/>
    </row>
    <row r="16" spans="1:37" ht="12.75" customHeight="1">
      <c r="A16" s="409">
        <v>3</v>
      </c>
      <c r="B16" s="44"/>
      <c r="C16" s="45"/>
      <c r="D16" s="45"/>
      <c r="E16" s="45"/>
      <c r="F16" s="45"/>
      <c r="G16" s="45"/>
      <c r="H16" s="46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82"/>
      <c r="T16" s="383"/>
      <c r="U16" s="401"/>
      <c r="V16" s="401"/>
      <c r="W16" s="401"/>
      <c r="X16" s="401"/>
      <c r="Y16" s="401"/>
      <c r="Z16" s="431"/>
      <c r="AA16" s="432"/>
      <c r="AB16" s="433"/>
      <c r="AC16" s="34"/>
      <c r="AD16" s="35"/>
      <c r="AE16" s="34"/>
      <c r="AF16" s="35"/>
      <c r="AG16" s="34"/>
      <c r="AH16" s="35"/>
      <c r="AI16" s="382"/>
      <c r="AJ16" s="422"/>
      <c r="AK16" s="423"/>
    </row>
    <row r="17" spans="1:37" ht="12.75" customHeight="1">
      <c r="A17" s="410"/>
      <c r="B17" s="47"/>
      <c r="C17" s="48"/>
      <c r="D17" s="48"/>
      <c r="E17" s="48"/>
      <c r="F17" s="48"/>
      <c r="G17" s="48"/>
      <c r="H17" s="4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4"/>
      <c r="T17" s="385"/>
      <c r="U17" s="402"/>
      <c r="V17" s="402"/>
      <c r="W17" s="402"/>
      <c r="X17" s="402"/>
      <c r="Y17" s="402"/>
      <c r="Z17" s="396"/>
      <c r="AA17" s="397"/>
      <c r="AB17" s="398"/>
      <c r="AC17" s="32"/>
      <c r="AD17" s="33"/>
      <c r="AE17" s="32"/>
      <c r="AF17" s="33"/>
      <c r="AG17" s="32"/>
      <c r="AH17" s="33"/>
      <c r="AI17" s="384"/>
      <c r="AJ17" s="424"/>
      <c r="AK17" s="425"/>
    </row>
    <row r="18" spans="1:37" ht="12.75" customHeight="1" thickBot="1">
      <c r="A18" s="411"/>
      <c r="B18" s="395"/>
      <c r="C18" s="395"/>
      <c r="D18" s="395"/>
      <c r="E18" s="395"/>
      <c r="F18" s="395"/>
      <c r="G18" s="395"/>
      <c r="H18" s="395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86"/>
      <c r="T18" s="387"/>
      <c r="U18" s="400"/>
      <c r="V18" s="400"/>
      <c r="W18" s="400"/>
      <c r="X18" s="400"/>
      <c r="Y18" s="400"/>
      <c r="Z18" s="428"/>
      <c r="AA18" s="429"/>
      <c r="AB18" s="430"/>
      <c r="AC18" s="125"/>
      <c r="AD18" s="126"/>
      <c r="AE18" s="125"/>
      <c r="AF18" s="126"/>
      <c r="AG18" s="125"/>
      <c r="AH18" s="126"/>
      <c r="AI18" s="386"/>
      <c r="AJ18" s="426"/>
      <c r="AK18" s="427"/>
    </row>
    <row r="19" spans="1:37" ht="12.75" customHeight="1">
      <c r="A19" s="409">
        <v>4</v>
      </c>
      <c r="B19" s="44"/>
      <c r="C19" s="45"/>
      <c r="D19" s="45"/>
      <c r="E19" s="45"/>
      <c r="F19" s="45"/>
      <c r="G19" s="45"/>
      <c r="H19" s="46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82"/>
      <c r="T19" s="383"/>
      <c r="U19" s="401"/>
      <c r="V19" s="401"/>
      <c r="W19" s="401"/>
      <c r="X19" s="401"/>
      <c r="Y19" s="401"/>
      <c r="Z19" s="431"/>
      <c r="AA19" s="432"/>
      <c r="AB19" s="433"/>
      <c r="AC19" s="34"/>
      <c r="AD19" s="35"/>
      <c r="AE19" s="34"/>
      <c r="AF19" s="35"/>
      <c r="AG19" s="34"/>
      <c r="AH19" s="35"/>
      <c r="AI19" s="382"/>
      <c r="AJ19" s="422"/>
      <c r="AK19" s="423"/>
    </row>
    <row r="20" spans="1:37" ht="12.75" customHeight="1">
      <c r="A20" s="410"/>
      <c r="B20" s="47"/>
      <c r="C20" s="48"/>
      <c r="D20" s="48"/>
      <c r="E20" s="48"/>
      <c r="F20" s="48"/>
      <c r="G20" s="48"/>
      <c r="H20" s="4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4"/>
      <c r="T20" s="385"/>
      <c r="U20" s="402"/>
      <c r="V20" s="402"/>
      <c r="W20" s="402"/>
      <c r="X20" s="402"/>
      <c r="Y20" s="402"/>
      <c r="Z20" s="396"/>
      <c r="AA20" s="397"/>
      <c r="AB20" s="398"/>
      <c r="AC20" s="32"/>
      <c r="AD20" s="33"/>
      <c r="AE20" s="32"/>
      <c r="AF20" s="33"/>
      <c r="AG20" s="32"/>
      <c r="AH20" s="33"/>
      <c r="AI20" s="384"/>
      <c r="AJ20" s="424"/>
      <c r="AK20" s="425"/>
    </row>
    <row r="21" spans="1:37" ht="12.75" customHeight="1" thickBot="1">
      <c r="A21" s="411"/>
      <c r="B21" s="395"/>
      <c r="C21" s="395"/>
      <c r="D21" s="395"/>
      <c r="E21" s="395"/>
      <c r="F21" s="395"/>
      <c r="G21" s="395"/>
      <c r="H21" s="395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86"/>
      <c r="T21" s="387"/>
      <c r="U21" s="400"/>
      <c r="V21" s="400"/>
      <c r="W21" s="400"/>
      <c r="X21" s="400"/>
      <c r="Y21" s="400"/>
      <c r="Z21" s="428"/>
      <c r="AA21" s="429"/>
      <c r="AB21" s="430"/>
      <c r="AC21" s="125"/>
      <c r="AD21" s="126"/>
      <c r="AE21" s="125"/>
      <c r="AF21" s="126"/>
      <c r="AG21" s="125"/>
      <c r="AH21" s="126"/>
      <c r="AI21" s="386"/>
      <c r="AJ21" s="426"/>
      <c r="AK21" s="427"/>
    </row>
    <row r="22" spans="1:37" ht="12.75" customHeight="1">
      <c r="A22" s="409">
        <v>5</v>
      </c>
      <c r="B22" s="44"/>
      <c r="C22" s="45"/>
      <c r="D22" s="45"/>
      <c r="E22" s="45"/>
      <c r="F22" s="45"/>
      <c r="G22" s="45"/>
      <c r="H22" s="46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82"/>
      <c r="T22" s="383"/>
      <c r="U22" s="401"/>
      <c r="V22" s="401"/>
      <c r="W22" s="401"/>
      <c r="X22" s="401"/>
      <c r="Y22" s="401"/>
      <c r="Z22" s="431"/>
      <c r="AA22" s="432"/>
      <c r="AB22" s="433"/>
      <c r="AC22" s="34"/>
      <c r="AD22" s="35"/>
      <c r="AE22" s="34"/>
      <c r="AF22" s="35"/>
      <c r="AG22" s="34"/>
      <c r="AH22" s="35"/>
      <c r="AI22" s="382"/>
      <c r="AJ22" s="422"/>
      <c r="AK22" s="423"/>
    </row>
    <row r="23" spans="1:37" ht="12.75" customHeight="1">
      <c r="A23" s="410"/>
      <c r="B23" s="47"/>
      <c r="C23" s="48"/>
      <c r="D23" s="48"/>
      <c r="E23" s="48"/>
      <c r="F23" s="48"/>
      <c r="G23" s="48"/>
      <c r="H23" s="4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4"/>
      <c r="T23" s="385"/>
      <c r="U23" s="402"/>
      <c r="V23" s="402"/>
      <c r="W23" s="402"/>
      <c r="X23" s="402"/>
      <c r="Y23" s="402"/>
      <c r="Z23" s="396"/>
      <c r="AA23" s="397"/>
      <c r="AB23" s="398"/>
      <c r="AC23" s="32"/>
      <c r="AD23" s="33"/>
      <c r="AE23" s="32"/>
      <c r="AF23" s="33"/>
      <c r="AG23" s="32"/>
      <c r="AH23" s="33"/>
      <c r="AI23" s="384"/>
      <c r="AJ23" s="424"/>
      <c r="AK23" s="425"/>
    </row>
    <row r="24" spans="1:37" ht="12.75" customHeight="1" thickBot="1">
      <c r="A24" s="411"/>
      <c r="B24" s="395"/>
      <c r="C24" s="395"/>
      <c r="D24" s="395"/>
      <c r="E24" s="395"/>
      <c r="F24" s="395"/>
      <c r="G24" s="395"/>
      <c r="H24" s="395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86"/>
      <c r="T24" s="387"/>
      <c r="U24" s="400"/>
      <c r="V24" s="400"/>
      <c r="W24" s="400"/>
      <c r="X24" s="400"/>
      <c r="Y24" s="400"/>
      <c r="Z24" s="428"/>
      <c r="AA24" s="429"/>
      <c r="AB24" s="430"/>
      <c r="AC24" s="125"/>
      <c r="AD24" s="126"/>
      <c r="AE24" s="125"/>
      <c r="AF24" s="126"/>
      <c r="AG24" s="125"/>
      <c r="AH24" s="126"/>
      <c r="AI24" s="386"/>
      <c r="AJ24" s="426"/>
      <c r="AK24" s="427"/>
    </row>
    <row r="25" spans="1:37" ht="12.75" customHeight="1">
      <c r="A25" s="409">
        <v>6</v>
      </c>
      <c r="B25" s="44"/>
      <c r="C25" s="45"/>
      <c r="D25" s="45"/>
      <c r="E25" s="45"/>
      <c r="F25" s="45"/>
      <c r="G25" s="45"/>
      <c r="H25" s="46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82"/>
      <c r="T25" s="383"/>
      <c r="U25" s="401"/>
      <c r="V25" s="401"/>
      <c r="W25" s="401"/>
      <c r="X25" s="401"/>
      <c r="Y25" s="401"/>
      <c r="Z25" s="431"/>
      <c r="AA25" s="432"/>
      <c r="AB25" s="433"/>
      <c r="AC25" s="34"/>
      <c r="AD25" s="35"/>
      <c r="AE25" s="34"/>
      <c r="AF25" s="35"/>
      <c r="AG25" s="34"/>
      <c r="AH25" s="35"/>
      <c r="AI25" s="382"/>
      <c r="AJ25" s="422"/>
      <c r="AK25" s="423"/>
    </row>
    <row r="26" spans="1:37" ht="12.75" customHeight="1">
      <c r="A26" s="410"/>
      <c r="B26" s="47"/>
      <c r="C26" s="48"/>
      <c r="D26" s="48"/>
      <c r="E26" s="48"/>
      <c r="F26" s="48"/>
      <c r="G26" s="48"/>
      <c r="H26" s="4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4"/>
      <c r="T26" s="385"/>
      <c r="U26" s="402"/>
      <c r="V26" s="402"/>
      <c r="W26" s="402"/>
      <c r="X26" s="402"/>
      <c r="Y26" s="402"/>
      <c r="Z26" s="396"/>
      <c r="AA26" s="397"/>
      <c r="AB26" s="398"/>
      <c r="AC26" s="32"/>
      <c r="AD26" s="33"/>
      <c r="AE26" s="32"/>
      <c r="AF26" s="33"/>
      <c r="AG26" s="32"/>
      <c r="AH26" s="33"/>
      <c r="AI26" s="384"/>
      <c r="AJ26" s="424"/>
      <c r="AK26" s="425"/>
    </row>
    <row r="27" spans="1:37" ht="12.75" customHeight="1" thickBot="1">
      <c r="A27" s="411"/>
      <c r="B27" s="395"/>
      <c r="C27" s="395"/>
      <c r="D27" s="395"/>
      <c r="E27" s="395"/>
      <c r="F27" s="395"/>
      <c r="G27" s="395"/>
      <c r="H27" s="395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86"/>
      <c r="T27" s="387"/>
      <c r="U27" s="400"/>
      <c r="V27" s="400"/>
      <c r="W27" s="400"/>
      <c r="X27" s="400"/>
      <c r="Y27" s="400"/>
      <c r="Z27" s="428"/>
      <c r="AA27" s="429"/>
      <c r="AB27" s="430"/>
      <c r="AC27" s="125"/>
      <c r="AD27" s="126"/>
      <c r="AE27" s="125"/>
      <c r="AF27" s="126"/>
      <c r="AG27" s="125"/>
      <c r="AH27" s="126"/>
      <c r="AI27" s="386"/>
      <c r="AJ27" s="426"/>
      <c r="AK27" s="427"/>
    </row>
    <row r="28" spans="1:37" ht="12.75" customHeight="1">
      <c r="A28" s="409">
        <v>7</v>
      </c>
      <c r="B28" s="44"/>
      <c r="C28" s="45"/>
      <c r="D28" s="45"/>
      <c r="E28" s="45"/>
      <c r="F28" s="45"/>
      <c r="G28" s="45"/>
      <c r="H28" s="46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82"/>
      <c r="T28" s="383"/>
      <c r="U28" s="401"/>
      <c r="V28" s="401"/>
      <c r="W28" s="401"/>
      <c r="X28" s="401"/>
      <c r="Y28" s="401"/>
      <c r="Z28" s="431"/>
      <c r="AA28" s="432"/>
      <c r="AB28" s="433"/>
      <c r="AC28" s="34"/>
      <c r="AD28" s="35"/>
      <c r="AE28" s="34"/>
      <c r="AF28" s="35"/>
      <c r="AG28" s="34"/>
      <c r="AH28" s="35"/>
      <c r="AI28" s="382"/>
      <c r="AJ28" s="422"/>
      <c r="AK28" s="423"/>
    </row>
    <row r="29" spans="1:37" ht="12.75" customHeight="1">
      <c r="A29" s="410"/>
      <c r="B29" s="47"/>
      <c r="C29" s="48"/>
      <c r="D29" s="48"/>
      <c r="E29" s="48"/>
      <c r="F29" s="48"/>
      <c r="G29" s="48"/>
      <c r="H29" s="4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4"/>
      <c r="T29" s="385"/>
      <c r="U29" s="402"/>
      <c r="V29" s="402"/>
      <c r="W29" s="402"/>
      <c r="X29" s="402"/>
      <c r="Y29" s="402"/>
      <c r="Z29" s="396"/>
      <c r="AA29" s="397"/>
      <c r="AB29" s="398"/>
      <c r="AC29" s="32"/>
      <c r="AD29" s="33"/>
      <c r="AE29" s="32"/>
      <c r="AF29" s="33"/>
      <c r="AG29" s="32"/>
      <c r="AH29" s="33"/>
      <c r="AI29" s="384"/>
      <c r="AJ29" s="424"/>
      <c r="AK29" s="425"/>
    </row>
    <row r="30" spans="1:37" ht="12.75" customHeight="1" thickBot="1">
      <c r="A30" s="411"/>
      <c r="B30" s="395"/>
      <c r="C30" s="395"/>
      <c r="D30" s="395"/>
      <c r="E30" s="395"/>
      <c r="F30" s="395"/>
      <c r="G30" s="395"/>
      <c r="H30" s="395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86"/>
      <c r="T30" s="387"/>
      <c r="U30" s="400"/>
      <c r="V30" s="400"/>
      <c r="W30" s="400"/>
      <c r="X30" s="400"/>
      <c r="Y30" s="400"/>
      <c r="Z30" s="428"/>
      <c r="AA30" s="429"/>
      <c r="AB30" s="430"/>
      <c r="AC30" s="125"/>
      <c r="AD30" s="126"/>
      <c r="AE30" s="125"/>
      <c r="AF30" s="126"/>
      <c r="AG30" s="125"/>
      <c r="AH30" s="126"/>
      <c r="AI30" s="386"/>
      <c r="AJ30" s="426"/>
      <c r="AK30" s="427"/>
    </row>
    <row r="31" spans="1:37" ht="12.75" customHeight="1">
      <c r="A31" s="409">
        <v>8</v>
      </c>
      <c r="B31" s="44"/>
      <c r="C31" s="45"/>
      <c r="D31" s="45"/>
      <c r="E31" s="45"/>
      <c r="F31" s="45"/>
      <c r="G31" s="45"/>
      <c r="H31" s="46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82"/>
      <c r="T31" s="383"/>
      <c r="U31" s="401"/>
      <c r="V31" s="401"/>
      <c r="W31" s="401"/>
      <c r="X31" s="401"/>
      <c r="Y31" s="401"/>
      <c r="Z31" s="431"/>
      <c r="AA31" s="432"/>
      <c r="AB31" s="433"/>
      <c r="AC31" s="34"/>
      <c r="AD31" s="35"/>
      <c r="AE31" s="34"/>
      <c r="AF31" s="35"/>
      <c r="AG31" s="34"/>
      <c r="AH31" s="35"/>
      <c r="AI31" s="382"/>
      <c r="AJ31" s="422"/>
      <c r="AK31" s="423"/>
    </row>
    <row r="32" spans="1:37" ht="12.75" customHeight="1">
      <c r="A32" s="410"/>
      <c r="B32" s="47"/>
      <c r="C32" s="48"/>
      <c r="D32" s="48"/>
      <c r="E32" s="48"/>
      <c r="F32" s="48"/>
      <c r="G32" s="48"/>
      <c r="H32" s="4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4"/>
      <c r="T32" s="385"/>
      <c r="U32" s="402"/>
      <c r="V32" s="402"/>
      <c r="W32" s="402"/>
      <c r="X32" s="402"/>
      <c r="Y32" s="402"/>
      <c r="Z32" s="396"/>
      <c r="AA32" s="397"/>
      <c r="AB32" s="398"/>
      <c r="AC32" s="32"/>
      <c r="AD32" s="33"/>
      <c r="AE32" s="32"/>
      <c r="AF32" s="33"/>
      <c r="AG32" s="32"/>
      <c r="AH32" s="33"/>
      <c r="AI32" s="384"/>
      <c r="AJ32" s="424"/>
      <c r="AK32" s="425"/>
    </row>
    <row r="33" spans="1:37" ht="12.75" customHeight="1" thickBot="1">
      <c r="A33" s="411"/>
      <c r="B33" s="395"/>
      <c r="C33" s="395"/>
      <c r="D33" s="395"/>
      <c r="E33" s="395"/>
      <c r="F33" s="395"/>
      <c r="G33" s="395"/>
      <c r="H33" s="395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86"/>
      <c r="T33" s="387"/>
      <c r="U33" s="400"/>
      <c r="V33" s="400"/>
      <c r="W33" s="400"/>
      <c r="X33" s="400"/>
      <c r="Y33" s="400"/>
      <c r="Z33" s="428"/>
      <c r="AA33" s="429"/>
      <c r="AB33" s="430"/>
      <c r="AC33" s="125"/>
      <c r="AD33" s="126"/>
      <c r="AE33" s="125"/>
      <c r="AF33" s="126"/>
      <c r="AG33" s="125"/>
      <c r="AH33" s="126"/>
      <c r="AI33" s="386"/>
      <c r="AJ33" s="426"/>
      <c r="AK33" s="427"/>
    </row>
    <row r="34" spans="1:37" ht="12.75" customHeight="1">
      <c r="A34" s="409">
        <v>9</v>
      </c>
      <c r="B34" s="44"/>
      <c r="C34" s="45"/>
      <c r="D34" s="45"/>
      <c r="E34" s="45"/>
      <c r="F34" s="45"/>
      <c r="G34" s="45"/>
      <c r="H34" s="46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82"/>
      <c r="T34" s="383"/>
      <c r="U34" s="401"/>
      <c r="V34" s="401"/>
      <c r="W34" s="401"/>
      <c r="X34" s="401"/>
      <c r="Y34" s="401"/>
      <c r="Z34" s="431"/>
      <c r="AA34" s="432"/>
      <c r="AB34" s="433"/>
      <c r="AC34" s="34"/>
      <c r="AD34" s="35"/>
      <c r="AE34" s="34"/>
      <c r="AF34" s="35"/>
      <c r="AG34" s="34"/>
      <c r="AH34" s="35"/>
      <c r="AI34" s="382"/>
      <c r="AJ34" s="422"/>
      <c r="AK34" s="423"/>
    </row>
    <row r="35" spans="1:37" ht="12.75" customHeight="1">
      <c r="A35" s="410"/>
      <c r="B35" s="47"/>
      <c r="C35" s="48"/>
      <c r="D35" s="48"/>
      <c r="E35" s="48"/>
      <c r="F35" s="48"/>
      <c r="G35" s="48"/>
      <c r="H35" s="4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4"/>
      <c r="T35" s="385"/>
      <c r="U35" s="402"/>
      <c r="V35" s="402"/>
      <c r="W35" s="402"/>
      <c r="X35" s="402"/>
      <c r="Y35" s="402"/>
      <c r="Z35" s="396"/>
      <c r="AA35" s="397"/>
      <c r="AB35" s="398"/>
      <c r="AC35" s="32"/>
      <c r="AD35" s="33"/>
      <c r="AE35" s="32"/>
      <c r="AF35" s="33"/>
      <c r="AG35" s="32"/>
      <c r="AH35" s="33"/>
      <c r="AI35" s="384"/>
      <c r="AJ35" s="424"/>
      <c r="AK35" s="425"/>
    </row>
    <row r="36" spans="1:37" ht="12.75" customHeight="1" thickBot="1">
      <c r="A36" s="411"/>
      <c r="B36" s="395"/>
      <c r="C36" s="395"/>
      <c r="D36" s="395"/>
      <c r="E36" s="395"/>
      <c r="F36" s="395"/>
      <c r="G36" s="395"/>
      <c r="H36" s="395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86"/>
      <c r="T36" s="387"/>
      <c r="U36" s="400"/>
      <c r="V36" s="400"/>
      <c r="W36" s="400"/>
      <c r="X36" s="400"/>
      <c r="Y36" s="400"/>
      <c r="Z36" s="428"/>
      <c r="AA36" s="429"/>
      <c r="AB36" s="430"/>
      <c r="AC36" s="125"/>
      <c r="AD36" s="126"/>
      <c r="AE36" s="125"/>
      <c r="AF36" s="126"/>
      <c r="AG36" s="125"/>
      <c r="AH36" s="126"/>
      <c r="AI36" s="386"/>
      <c r="AJ36" s="426"/>
      <c r="AK36" s="427"/>
    </row>
    <row r="37" spans="1:37" ht="12.75" customHeight="1">
      <c r="A37" s="409">
        <v>10</v>
      </c>
      <c r="B37" s="44"/>
      <c r="C37" s="45"/>
      <c r="D37" s="45"/>
      <c r="E37" s="45"/>
      <c r="F37" s="45"/>
      <c r="G37" s="45"/>
      <c r="H37" s="46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82"/>
      <c r="T37" s="383"/>
      <c r="U37" s="401"/>
      <c r="V37" s="401"/>
      <c r="W37" s="401"/>
      <c r="X37" s="401"/>
      <c r="Y37" s="401"/>
      <c r="Z37" s="431"/>
      <c r="AA37" s="432"/>
      <c r="AB37" s="433"/>
      <c r="AC37" s="34"/>
      <c r="AD37" s="35"/>
      <c r="AE37" s="34"/>
      <c r="AF37" s="35"/>
      <c r="AG37" s="34"/>
      <c r="AH37" s="35"/>
      <c r="AI37" s="382"/>
      <c r="AJ37" s="422"/>
      <c r="AK37" s="423"/>
    </row>
    <row r="38" spans="1:37" ht="12.75" customHeight="1">
      <c r="A38" s="410"/>
      <c r="B38" s="47"/>
      <c r="C38" s="48"/>
      <c r="D38" s="48"/>
      <c r="E38" s="48"/>
      <c r="F38" s="48"/>
      <c r="G38" s="48"/>
      <c r="H38" s="4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4"/>
      <c r="T38" s="385"/>
      <c r="U38" s="402"/>
      <c r="V38" s="402"/>
      <c r="W38" s="402"/>
      <c r="X38" s="402"/>
      <c r="Y38" s="402"/>
      <c r="Z38" s="396"/>
      <c r="AA38" s="397"/>
      <c r="AB38" s="398"/>
      <c r="AC38" s="32"/>
      <c r="AD38" s="33"/>
      <c r="AE38" s="32"/>
      <c r="AF38" s="33"/>
      <c r="AG38" s="32"/>
      <c r="AH38" s="33"/>
      <c r="AI38" s="384"/>
      <c r="AJ38" s="424"/>
      <c r="AK38" s="425"/>
    </row>
    <row r="39" spans="1:37" ht="12.75" customHeight="1" thickBot="1">
      <c r="A39" s="411"/>
      <c r="B39" s="395"/>
      <c r="C39" s="395"/>
      <c r="D39" s="395"/>
      <c r="E39" s="395"/>
      <c r="F39" s="395"/>
      <c r="G39" s="395"/>
      <c r="H39" s="395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86"/>
      <c r="T39" s="387"/>
      <c r="U39" s="400"/>
      <c r="V39" s="400"/>
      <c r="W39" s="400"/>
      <c r="X39" s="400"/>
      <c r="Y39" s="400"/>
      <c r="Z39" s="428"/>
      <c r="AA39" s="429"/>
      <c r="AB39" s="430"/>
      <c r="AC39" s="125"/>
      <c r="AD39" s="126"/>
      <c r="AE39" s="125"/>
      <c r="AF39" s="126"/>
      <c r="AG39" s="125"/>
      <c r="AH39" s="126"/>
      <c r="AI39" s="386"/>
      <c r="AJ39" s="426"/>
      <c r="AK39" s="427"/>
    </row>
    <row r="40" spans="1:37" ht="12.75" customHeight="1">
      <c r="A40" s="409">
        <v>11</v>
      </c>
      <c r="B40" s="44"/>
      <c r="C40" s="45"/>
      <c r="D40" s="45"/>
      <c r="E40" s="45"/>
      <c r="F40" s="45"/>
      <c r="G40" s="45"/>
      <c r="H40" s="46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82"/>
      <c r="T40" s="383"/>
      <c r="U40" s="401"/>
      <c r="V40" s="401"/>
      <c r="W40" s="401"/>
      <c r="X40" s="401"/>
      <c r="Y40" s="401"/>
      <c r="Z40" s="431"/>
      <c r="AA40" s="432"/>
      <c r="AB40" s="433"/>
      <c r="AC40" s="34"/>
      <c r="AD40" s="35"/>
      <c r="AE40" s="34"/>
      <c r="AF40" s="35"/>
      <c r="AG40" s="34"/>
      <c r="AH40" s="35"/>
      <c r="AI40" s="382"/>
      <c r="AJ40" s="422"/>
      <c r="AK40" s="423"/>
    </row>
    <row r="41" spans="1:37" ht="12.75" customHeight="1">
      <c r="A41" s="410"/>
      <c r="B41" s="47"/>
      <c r="C41" s="48"/>
      <c r="D41" s="48"/>
      <c r="E41" s="48"/>
      <c r="F41" s="48"/>
      <c r="G41" s="48"/>
      <c r="H41" s="4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4"/>
      <c r="T41" s="385"/>
      <c r="U41" s="402"/>
      <c r="V41" s="402"/>
      <c r="W41" s="402"/>
      <c r="X41" s="402"/>
      <c r="Y41" s="402"/>
      <c r="Z41" s="396"/>
      <c r="AA41" s="397"/>
      <c r="AB41" s="398"/>
      <c r="AC41" s="32"/>
      <c r="AD41" s="33"/>
      <c r="AE41" s="32"/>
      <c r="AF41" s="33"/>
      <c r="AG41" s="32"/>
      <c r="AH41" s="33"/>
      <c r="AI41" s="384"/>
      <c r="AJ41" s="424"/>
      <c r="AK41" s="425"/>
    </row>
    <row r="42" spans="1:37" ht="12.75" customHeight="1" thickBot="1">
      <c r="A42" s="411"/>
      <c r="B42" s="395"/>
      <c r="C42" s="395"/>
      <c r="D42" s="395"/>
      <c r="E42" s="395"/>
      <c r="F42" s="395"/>
      <c r="G42" s="395"/>
      <c r="H42" s="395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86"/>
      <c r="T42" s="387"/>
      <c r="U42" s="400"/>
      <c r="V42" s="400"/>
      <c r="W42" s="400"/>
      <c r="X42" s="400"/>
      <c r="Y42" s="400"/>
      <c r="Z42" s="428"/>
      <c r="AA42" s="429"/>
      <c r="AB42" s="430"/>
      <c r="AC42" s="125"/>
      <c r="AD42" s="126"/>
      <c r="AE42" s="125"/>
      <c r="AF42" s="126"/>
      <c r="AG42" s="125"/>
      <c r="AH42" s="126"/>
      <c r="AI42" s="386"/>
      <c r="AJ42" s="426"/>
      <c r="AK42" s="427"/>
    </row>
    <row r="43" spans="1:37" ht="12.75" customHeight="1">
      <c r="A43" s="409">
        <v>12</v>
      </c>
      <c r="B43" s="44"/>
      <c r="C43" s="45"/>
      <c r="D43" s="45"/>
      <c r="E43" s="45"/>
      <c r="F43" s="45"/>
      <c r="G43" s="45"/>
      <c r="H43" s="46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82"/>
      <c r="T43" s="383"/>
      <c r="U43" s="401"/>
      <c r="V43" s="401"/>
      <c r="W43" s="401"/>
      <c r="X43" s="401"/>
      <c r="Y43" s="401"/>
      <c r="Z43" s="431"/>
      <c r="AA43" s="432"/>
      <c r="AB43" s="433"/>
      <c r="AC43" s="34"/>
      <c r="AD43" s="35"/>
      <c r="AE43" s="34"/>
      <c r="AF43" s="35"/>
      <c r="AG43" s="34"/>
      <c r="AH43" s="35"/>
      <c r="AI43" s="382"/>
      <c r="AJ43" s="422"/>
      <c r="AK43" s="423"/>
    </row>
    <row r="44" spans="1:37" ht="12.75" customHeight="1">
      <c r="A44" s="410"/>
      <c r="B44" s="47"/>
      <c r="C44" s="48"/>
      <c r="D44" s="48"/>
      <c r="E44" s="48"/>
      <c r="F44" s="48"/>
      <c r="G44" s="48"/>
      <c r="H44" s="4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4"/>
      <c r="T44" s="385"/>
      <c r="U44" s="402"/>
      <c r="V44" s="402"/>
      <c r="W44" s="402"/>
      <c r="X44" s="402"/>
      <c r="Y44" s="402"/>
      <c r="Z44" s="396"/>
      <c r="AA44" s="397"/>
      <c r="AB44" s="398"/>
      <c r="AC44" s="32"/>
      <c r="AD44" s="33"/>
      <c r="AE44" s="32"/>
      <c r="AF44" s="33"/>
      <c r="AG44" s="32"/>
      <c r="AH44" s="33"/>
      <c r="AI44" s="384"/>
      <c r="AJ44" s="424"/>
      <c r="AK44" s="425"/>
    </row>
    <row r="45" spans="1:37" ht="12.75" customHeight="1" thickBot="1">
      <c r="A45" s="411"/>
      <c r="B45" s="395"/>
      <c r="C45" s="395"/>
      <c r="D45" s="395"/>
      <c r="E45" s="395"/>
      <c r="F45" s="395"/>
      <c r="G45" s="395"/>
      <c r="H45" s="395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86"/>
      <c r="T45" s="387"/>
      <c r="U45" s="400"/>
      <c r="V45" s="400"/>
      <c r="W45" s="400"/>
      <c r="X45" s="400"/>
      <c r="Y45" s="400"/>
      <c r="Z45" s="428"/>
      <c r="AA45" s="429"/>
      <c r="AB45" s="430"/>
      <c r="AC45" s="125"/>
      <c r="AD45" s="126"/>
      <c r="AE45" s="125"/>
      <c r="AF45" s="126"/>
      <c r="AG45" s="125"/>
      <c r="AH45" s="126"/>
      <c r="AI45" s="386"/>
      <c r="AJ45" s="426"/>
      <c r="AK45" s="427"/>
    </row>
    <row r="46" spans="1:37" ht="12.75" customHeight="1">
      <c r="A46" s="409">
        <v>13</v>
      </c>
      <c r="B46" s="44"/>
      <c r="C46" s="45"/>
      <c r="D46" s="45"/>
      <c r="E46" s="45"/>
      <c r="F46" s="45"/>
      <c r="G46" s="45"/>
      <c r="H46" s="46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82"/>
      <c r="T46" s="383"/>
      <c r="U46" s="401"/>
      <c r="V46" s="401"/>
      <c r="W46" s="401"/>
      <c r="X46" s="401"/>
      <c r="Y46" s="401"/>
      <c r="Z46" s="431"/>
      <c r="AA46" s="432"/>
      <c r="AB46" s="433"/>
      <c r="AC46" s="34"/>
      <c r="AD46" s="35"/>
      <c r="AE46" s="34"/>
      <c r="AF46" s="35"/>
      <c r="AG46" s="34"/>
      <c r="AH46" s="35"/>
      <c r="AI46" s="382"/>
      <c r="AJ46" s="422"/>
      <c r="AK46" s="423"/>
    </row>
    <row r="47" spans="1:37" ht="12.75" customHeight="1">
      <c r="A47" s="410"/>
      <c r="B47" s="47"/>
      <c r="C47" s="48"/>
      <c r="D47" s="48"/>
      <c r="E47" s="48"/>
      <c r="F47" s="48"/>
      <c r="G47" s="48"/>
      <c r="H47" s="4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4"/>
      <c r="T47" s="385"/>
      <c r="U47" s="402"/>
      <c r="V47" s="402"/>
      <c r="W47" s="402"/>
      <c r="X47" s="402"/>
      <c r="Y47" s="402"/>
      <c r="Z47" s="396"/>
      <c r="AA47" s="397"/>
      <c r="AB47" s="398"/>
      <c r="AC47" s="32"/>
      <c r="AD47" s="33"/>
      <c r="AE47" s="32"/>
      <c r="AF47" s="33"/>
      <c r="AG47" s="32"/>
      <c r="AH47" s="33"/>
      <c r="AI47" s="384"/>
      <c r="AJ47" s="424"/>
      <c r="AK47" s="425"/>
    </row>
    <row r="48" spans="1:37" ht="12.75" customHeight="1" thickBot="1">
      <c r="A48" s="411"/>
      <c r="B48" s="395"/>
      <c r="C48" s="395"/>
      <c r="D48" s="395"/>
      <c r="E48" s="395"/>
      <c r="F48" s="395"/>
      <c r="G48" s="395"/>
      <c r="H48" s="395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86"/>
      <c r="T48" s="387"/>
      <c r="U48" s="400"/>
      <c r="V48" s="400"/>
      <c r="W48" s="400"/>
      <c r="X48" s="400"/>
      <c r="Y48" s="400"/>
      <c r="Z48" s="428"/>
      <c r="AA48" s="429"/>
      <c r="AB48" s="430"/>
      <c r="AC48" s="125"/>
      <c r="AD48" s="126"/>
      <c r="AE48" s="125"/>
      <c r="AF48" s="126"/>
      <c r="AG48" s="125"/>
      <c r="AH48" s="126"/>
      <c r="AI48" s="386"/>
      <c r="AJ48" s="426"/>
      <c r="AK48" s="427"/>
    </row>
    <row r="49" spans="1:37" ht="12.75" customHeight="1">
      <c r="A49" s="409">
        <v>14</v>
      </c>
      <c r="B49" s="44"/>
      <c r="C49" s="45"/>
      <c r="D49" s="45"/>
      <c r="E49" s="45"/>
      <c r="F49" s="45"/>
      <c r="G49" s="45"/>
      <c r="H49" s="46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82"/>
      <c r="T49" s="383"/>
      <c r="U49" s="401"/>
      <c r="V49" s="401"/>
      <c r="W49" s="401"/>
      <c r="X49" s="401"/>
      <c r="Y49" s="401"/>
      <c r="Z49" s="431"/>
      <c r="AA49" s="432"/>
      <c r="AB49" s="433"/>
      <c r="AC49" s="34"/>
      <c r="AD49" s="35"/>
      <c r="AE49" s="34"/>
      <c r="AF49" s="35"/>
      <c r="AG49" s="34"/>
      <c r="AH49" s="35"/>
      <c r="AI49" s="382"/>
      <c r="AJ49" s="422"/>
      <c r="AK49" s="423"/>
    </row>
    <row r="50" spans="1:37" ht="12.75" customHeight="1">
      <c r="A50" s="410"/>
      <c r="B50" s="47"/>
      <c r="C50" s="48"/>
      <c r="D50" s="48"/>
      <c r="E50" s="48"/>
      <c r="F50" s="48"/>
      <c r="G50" s="48"/>
      <c r="H50" s="4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4"/>
      <c r="T50" s="385"/>
      <c r="U50" s="402"/>
      <c r="V50" s="402"/>
      <c r="W50" s="402"/>
      <c r="X50" s="402"/>
      <c r="Y50" s="402"/>
      <c r="Z50" s="396"/>
      <c r="AA50" s="397"/>
      <c r="AB50" s="398"/>
      <c r="AC50" s="32"/>
      <c r="AD50" s="33"/>
      <c r="AE50" s="32"/>
      <c r="AF50" s="33"/>
      <c r="AG50" s="32"/>
      <c r="AH50" s="33"/>
      <c r="AI50" s="384"/>
      <c r="AJ50" s="424"/>
      <c r="AK50" s="425"/>
    </row>
    <row r="51" spans="1:37" ht="12.75" customHeight="1" thickBot="1">
      <c r="A51" s="411"/>
      <c r="B51" s="395"/>
      <c r="C51" s="395"/>
      <c r="D51" s="395"/>
      <c r="E51" s="395"/>
      <c r="F51" s="395"/>
      <c r="G51" s="395"/>
      <c r="H51" s="395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86"/>
      <c r="T51" s="387"/>
      <c r="U51" s="400"/>
      <c r="V51" s="400"/>
      <c r="W51" s="400"/>
      <c r="X51" s="400"/>
      <c r="Y51" s="400"/>
      <c r="Z51" s="428"/>
      <c r="AA51" s="429"/>
      <c r="AB51" s="430"/>
      <c r="AC51" s="125"/>
      <c r="AD51" s="126"/>
      <c r="AE51" s="125"/>
      <c r="AF51" s="126"/>
      <c r="AG51" s="125"/>
      <c r="AH51" s="126"/>
      <c r="AI51" s="386"/>
      <c r="AJ51" s="426"/>
      <c r="AK51" s="427"/>
    </row>
    <row r="52" spans="1:37" ht="12.75" customHeight="1">
      <c r="A52" s="409">
        <v>15</v>
      </c>
      <c r="B52" s="44"/>
      <c r="C52" s="45"/>
      <c r="D52" s="45"/>
      <c r="E52" s="45"/>
      <c r="F52" s="45"/>
      <c r="G52" s="45"/>
      <c r="H52" s="46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82"/>
      <c r="T52" s="383"/>
      <c r="U52" s="401"/>
      <c r="V52" s="401"/>
      <c r="W52" s="401"/>
      <c r="X52" s="401"/>
      <c r="Y52" s="401"/>
      <c r="Z52" s="431"/>
      <c r="AA52" s="432"/>
      <c r="AB52" s="433"/>
      <c r="AC52" s="34"/>
      <c r="AD52" s="35"/>
      <c r="AE52" s="34"/>
      <c r="AF52" s="35"/>
      <c r="AG52" s="34"/>
      <c r="AH52" s="35"/>
      <c r="AI52" s="382"/>
      <c r="AJ52" s="422"/>
      <c r="AK52" s="423"/>
    </row>
    <row r="53" spans="1:37" ht="12.75" customHeight="1">
      <c r="A53" s="410"/>
      <c r="B53" s="47"/>
      <c r="C53" s="48"/>
      <c r="D53" s="48"/>
      <c r="E53" s="48"/>
      <c r="F53" s="48"/>
      <c r="G53" s="48"/>
      <c r="H53" s="4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4"/>
      <c r="T53" s="385"/>
      <c r="U53" s="402"/>
      <c r="V53" s="402"/>
      <c r="W53" s="402"/>
      <c r="X53" s="402"/>
      <c r="Y53" s="402"/>
      <c r="Z53" s="396"/>
      <c r="AA53" s="397"/>
      <c r="AB53" s="398"/>
      <c r="AC53" s="32"/>
      <c r="AD53" s="33"/>
      <c r="AE53" s="32"/>
      <c r="AF53" s="33"/>
      <c r="AG53" s="32"/>
      <c r="AH53" s="33"/>
      <c r="AI53" s="384"/>
      <c r="AJ53" s="424"/>
      <c r="AK53" s="425"/>
    </row>
    <row r="54" spans="1:37" ht="12.75" customHeight="1" thickBot="1">
      <c r="A54" s="411"/>
      <c r="B54" s="395"/>
      <c r="C54" s="395"/>
      <c r="D54" s="395"/>
      <c r="E54" s="395"/>
      <c r="F54" s="395"/>
      <c r="G54" s="395"/>
      <c r="H54" s="395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86"/>
      <c r="T54" s="387"/>
      <c r="U54" s="400"/>
      <c r="V54" s="400"/>
      <c r="W54" s="400"/>
      <c r="X54" s="400"/>
      <c r="Y54" s="400"/>
      <c r="Z54" s="428"/>
      <c r="AA54" s="429"/>
      <c r="AB54" s="430"/>
      <c r="AC54" s="125"/>
      <c r="AD54" s="126"/>
      <c r="AE54" s="125"/>
      <c r="AF54" s="126"/>
      <c r="AG54" s="125"/>
      <c r="AH54" s="126"/>
      <c r="AI54" s="386"/>
      <c r="AJ54" s="426"/>
      <c r="AK54" s="427"/>
    </row>
    <row r="55" ht="5.25" customHeight="1"/>
    <row r="56" s="50" customFormat="1" ht="12" customHeight="1">
      <c r="A56" s="50" t="s">
        <v>14</v>
      </c>
    </row>
    <row r="57" spans="2:3" s="42" customFormat="1" ht="12" customHeight="1">
      <c r="B57" s="42">
        <v>1</v>
      </c>
      <c r="C57" s="42" t="s">
        <v>15</v>
      </c>
    </row>
    <row r="58" spans="2:3" s="42" customFormat="1" ht="12" customHeight="1">
      <c r="B58" s="42">
        <v>2</v>
      </c>
      <c r="C58" s="42" t="s">
        <v>16</v>
      </c>
    </row>
    <row r="59" spans="2:3" s="42" customFormat="1" ht="12" customHeight="1">
      <c r="B59" s="42">
        <v>3</v>
      </c>
      <c r="C59" s="42" t="s">
        <v>203</v>
      </c>
    </row>
    <row r="60" spans="2:37" s="42" customFormat="1" ht="12" customHeight="1">
      <c r="B60" s="42">
        <v>4</v>
      </c>
      <c r="C60" s="388" t="s">
        <v>17</v>
      </c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</row>
    <row r="61" spans="2:3" s="42" customFormat="1" ht="12" customHeight="1">
      <c r="B61" s="42">
        <v>5</v>
      </c>
      <c r="C61" s="42" t="s">
        <v>82</v>
      </c>
    </row>
    <row r="62" spans="2:37" s="42" customFormat="1" ht="12" customHeight="1">
      <c r="B62" s="42">
        <v>6</v>
      </c>
      <c r="C62" s="388" t="s">
        <v>204</v>
      </c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</row>
    <row r="63" s="42" customFormat="1" ht="10.5"/>
    <row r="67" s="42" customFormat="1" ht="13.5" customHeight="1"/>
    <row r="68" s="42" customFormat="1" ht="13.5" customHeight="1"/>
    <row r="69" s="42" customFormat="1" ht="13.5" customHeight="1"/>
    <row r="70" spans="1:52" s="52" customFormat="1" ht="10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52" customFormat="1" ht="10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</sheetData>
  <sheetProtection/>
  <mergeCells count="236">
    <mergeCell ref="K3:L3"/>
    <mergeCell ref="M3:N3"/>
    <mergeCell ref="AD6:AE6"/>
    <mergeCell ref="AF6:AK6"/>
    <mergeCell ref="T4:V6"/>
    <mergeCell ref="W4:X5"/>
    <mergeCell ref="Y4:AA4"/>
    <mergeCell ref="AB4:AK4"/>
    <mergeCell ref="Y5:AK5"/>
    <mergeCell ref="AG1:AK1"/>
    <mergeCell ref="A4:D4"/>
    <mergeCell ref="A5:D5"/>
    <mergeCell ref="E4:P4"/>
    <mergeCell ref="E5:P5"/>
    <mergeCell ref="AG3:AK3"/>
    <mergeCell ref="A3:D3"/>
    <mergeCell ref="E3:F3"/>
    <mergeCell ref="G3:H3"/>
    <mergeCell ref="I3:J3"/>
    <mergeCell ref="AI52:AK54"/>
    <mergeCell ref="I53:P54"/>
    <mergeCell ref="U53:Y53"/>
    <mergeCell ref="Z53:AB53"/>
    <mergeCell ref="U54:Y54"/>
    <mergeCell ref="Z54:AB54"/>
    <mergeCell ref="U52:Y52"/>
    <mergeCell ref="Z52:AB52"/>
    <mergeCell ref="AI49:AK51"/>
    <mergeCell ref="I50:P51"/>
    <mergeCell ref="U50:Y50"/>
    <mergeCell ref="Z50:AB50"/>
    <mergeCell ref="U51:Y51"/>
    <mergeCell ref="Z51:AB51"/>
    <mergeCell ref="U49:Y49"/>
    <mergeCell ref="Z49:AB49"/>
    <mergeCell ref="A52:A54"/>
    <mergeCell ref="I52:P52"/>
    <mergeCell ref="Q52:R54"/>
    <mergeCell ref="B54:H54"/>
    <mergeCell ref="A49:A51"/>
    <mergeCell ref="I49:P49"/>
    <mergeCell ref="Q49:R51"/>
    <mergeCell ref="B51:H51"/>
    <mergeCell ref="AI46:AK48"/>
    <mergeCell ref="I47:P48"/>
    <mergeCell ref="U47:Y47"/>
    <mergeCell ref="Z47:AB47"/>
    <mergeCell ref="U48:Y48"/>
    <mergeCell ref="Z48:AB48"/>
    <mergeCell ref="U46:Y46"/>
    <mergeCell ref="Z46:AB46"/>
    <mergeCell ref="AI43:AK45"/>
    <mergeCell ref="I44:P45"/>
    <mergeCell ref="U44:Y44"/>
    <mergeCell ref="Z44:AB44"/>
    <mergeCell ref="U45:Y45"/>
    <mergeCell ref="Z45:AB45"/>
    <mergeCell ref="U43:Y43"/>
    <mergeCell ref="Z43:AB43"/>
    <mergeCell ref="S43:T45"/>
    <mergeCell ref="A46:A48"/>
    <mergeCell ref="I46:P46"/>
    <mergeCell ref="Q46:R48"/>
    <mergeCell ref="B48:H48"/>
    <mergeCell ref="A43:A45"/>
    <mergeCell ref="I43:P43"/>
    <mergeCell ref="Q43:R45"/>
    <mergeCell ref="B45:H45"/>
    <mergeCell ref="AI40:AK42"/>
    <mergeCell ref="I41:P42"/>
    <mergeCell ref="U41:Y41"/>
    <mergeCell ref="Z41:AB41"/>
    <mergeCell ref="U42:Y42"/>
    <mergeCell ref="Z42:AB42"/>
    <mergeCell ref="U40:Y40"/>
    <mergeCell ref="Z40:AB40"/>
    <mergeCell ref="S40:T42"/>
    <mergeCell ref="AI37:AK39"/>
    <mergeCell ref="I38:P39"/>
    <mergeCell ref="U38:Y38"/>
    <mergeCell ref="Z38:AB38"/>
    <mergeCell ref="U39:Y39"/>
    <mergeCell ref="Z39:AB39"/>
    <mergeCell ref="U37:Y37"/>
    <mergeCell ref="Z37:AB37"/>
    <mergeCell ref="A40:A42"/>
    <mergeCell ref="I40:P40"/>
    <mergeCell ref="Q40:R42"/>
    <mergeCell ref="B42:H42"/>
    <mergeCell ref="A37:A39"/>
    <mergeCell ref="I37:P37"/>
    <mergeCell ref="Q37:R39"/>
    <mergeCell ref="B39:H39"/>
    <mergeCell ref="AI34:AK36"/>
    <mergeCell ref="I35:P36"/>
    <mergeCell ref="U35:Y35"/>
    <mergeCell ref="Z35:AB35"/>
    <mergeCell ref="U36:Y36"/>
    <mergeCell ref="Z36:AB36"/>
    <mergeCell ref="U34:Y34"/>
    <mergeCell ref="Z34:AB34"/>
    <mergeCell ref="U31:Y31"/>
    <mergeCell ref="Z31:AB31"/>
    <mergeCell ref="A31:A33"/>
    <mergeCell ref="B33:H33"/>
    <mergeCell ref="A34:A36"/>
    <mergeCell ref="I34:P34"/>
    <mergeCell ref="Q34:R36"/>
    <mergeCell ref="B36:H36"/>
    <mergeCell ref="U28:Y28"/>
    <mergeCell ref="Z28:AB28"/>
    <mergeCell ref="AI31:AK33"/>
    <mergeCell ref="I32:P33"/>
    <mergeCell ref="U32:Y32"/>
    <mergeCell ref="Z32:AB32"/>
    <mergeCell ref="U33:Y33"/>
    <mergeCell ref="Z33:AB33"/>
    <mergeCell ref="I31:P31"/>
    <mergeCell ref="Q31:R33"/>
    <mergeCell ref="A28:A30"/>
    <mergeCell ref="I28:P28"/>
    <mergeCell ref="Q28:R30"/>
    <mergeCell ref="B30:H30"/>
    <mergeCell ref="AI28:AK30"/>
    <mergeCell ref="I29:P30"/>
    <mergeCell ref="U29:Y29"/>
    <mergeCell ref="Z29:AB29"/>
    <mergeCell ref="U30:Y30"/>
    <mergeCell ref="Z30:AB30"/>
    <mergeCell ref="AI25:AK27"/>
    <mergeCell ref="I26:P27"/>
    <mergeCell ref="U26:Y26"/>
    <mergeCell ref="Z26:AB26"/>
    <mergeCell ref="U27:Y27"/>
    <mergeCell ref="Z27:AB27"/>
    <mergeCell ref="U25:Y25"/>
    <mergeCell ref="Z25:AB25"/>
    <mergeCell ref="S25:T27"/>
    <mergeCell ref="A22:A24"/>
    <mergeCell ref="I22:P22"/>
    <mergeCell ref="Q22:R24"/>
    <mergeCell ref="B24:H24"/>
    <mergeCell ref="A25:A27"/>
    <mergeCell ref="B27:H27"/>
    <mergeCell ref="I25:P25"/>
    <mergeCell ref="Q25:R27"/>
    <mergeCell ref="AI22:AK24"/>
    <mergeCell ref="I23:P24"/>
    <mergeCell ref="U23:Y23"/>
    <mergeCell ref="Z23:AB23"/>
    <mergeCell ref="U24:Y24"/>
    <mergeCell ref="Z24:AB24"/>
    <mergeCell ref="U22:Y22"/>
    <mergeCell ref="Z22:AB22"/>
    <mergeCell ref="A19:A21"/>
    <mergeCell ref="B21:H21"/>
    <mergeCell ref="A16:A18"/>
    <mergeCell ref="B18:H18"/>
    <mergeCell ref="I19:P19"/>
    <mergeCell ref="Q19:R21"/>
    <mergeCell ref="AI19:AK21"/>
    <mergeCell ref="I20:P21"/>
    <mergeCell ref="U20:Y20"/>
    <mergeCell ref="Z20:AB20"/>
    <mergeCell ref="U21:Y21"/>
    <mergeCell ref="Z21:AB21"/>
    <mergeCell ref="Z19:AB19"/>
    <mergeCell ref="U19:Y19"/>
    <mergeCell ref="AI16:AK18"/>
    <mergeCell ref="I17:P18"/>
    <mergeCell ref="U17:Y17"/>
    <mergeCell ref="Z17:AB17"/>
    <mergeCell ref="U18:Y18"/>
    <mergeCell ref="Z18:AB18"/>
    <mergeCell ref="I16:P16"/>
    <mergeCell ref="Q16:R18"/>
    <mergeCell ref="Z16:AB16"/>
    <mergeCell ref="U16:Y16"/>
    <mergeCell ref="B15:H15"/>
    <mergeCell ref="U15:Y15"/>
    <mergeCell ref="A13:A15"/>
    <mergeCell ref="I13:P13"/>
    <mergeCell ref="Q13:R15"/>
    <mergeCell ref="U13:Y13"/>
    <mergeCell ref="U14:Y14"/>
    <mergeCell ref="S13:T15"/>
    <mergeCell ref="AI13:AK15"/>
    <mergeCell ref="AC9:AD9"/>
    <mergeCell ref="AE9:AF9"/>
    <mergeCell ref="Z8:AB9"/>
    <mergeCell ref="Z15:AB15"/>
    <mergeCell ref="Z13:AB13"/>
    <mergeCell ref="Z10:AB10"/>
    <mergeCell ref="AI8:AK9"/>
    <mergeCell ref="AI10:AK12"/>
    <mergeCell ref="Z12:AB12"/>
    <mergeCell ref="P1:AE1"/>
    <mergeCell ref="A1:O1"/>
    <mergeCell ref="A8:A9"/>
    <mergeCell ref="A10:A12"/>
    <mergeCell ref="B8:H8"/>
    <mergeCell ref="A6:D6"/>
    <mergeCell ref="E6:P6"/>
    <mergeCell ref="W6:X6"/>
    <mergeCell ref="Y6:AC6"/>
    <mergeCell ref="AC8:AH8"/>
    <mergeCell ref="I9:P9"/>
    <mergeCell ref="Z14:AB14"/>
    <mergeCell ref="AG9:AH9"/>
    <mergeCell ref="U12:Y12"/>
    <mergeCell ref="U8:Y9"/>
    <mergeCell ref="U10:Y10"/>
    <mergeCell ref="U11:Y11"/>
    <mergeCell ref="Z11:AB11"/>
    <mergeCell ref="S8:T9"/>
    <mergeCell ref="S10:T12"/>
    <mergeCell ref="C62:AK62"/>
    <mergeCell ref="I11:P12"/>
    <mergeCell ref="I8:P8"/>
    <mergeCell ref="I14:P15"/>
    <mergeCell ref="C9:H9"/>
    <mergeCell ref="B12:H12"/>
    <mergeCell ref="I10:P10"/>
    <mergeCell ref="Q8:R9"/>
    <mergeCell ref="Q10:R12"/>
    <mergeCell ref="C60:AK60"/>
    <mergeCell ref="S16:T18"/>
    <mergeCell ref="S19:T21"/>
    <mergeCell ref="S22:T24"/>
    <mergeCell ref="S46:T48"/>
    <mergeCell ref="S49:T51"/>
    <mergeCell ref="S52:T54"/>
    <mergeCell ref="S28:T30"/>
    <mergeCell ref="S31:T33"/>
    <mergeCell ref="S34:T36"/>
    <mergeCell ref="S37:T39"/>
  </mergeCell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6" r:id="rId1"/>
  <headerFooter alignWithMargins="0">
    <oddHeader>&amp;R（京都水泳協会・大会様式２）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366" t="s">
        <v>182</v>
      </c>
      <c r="B1" s="367"/>
      <c r="C1" s="367"/>
      <c r="D1" s="367"/>
      <c r="E1" s="367"/>
      <c r="F1" s="367"/>
      <c r="G1" s="367"/>
      <c r="H1" s="367"/>
      <c r="I1" s="368"/>
      <c r="J1" s="471"/>
      <c r="K1" s="472"/>
      <c r="L1" s="472"/>
      <c r="N1" s="473" t="s">
        <v>87</v>
      </c>
      <c r="O1" s="473"/>
      <c r="P1" s="473"/>
      <c r="Q1" s="473"/>
      <c r="R1" s="473"/>
      <c r="S1" s="473"/>
      <c r="T1" s="473"/>
      <c r="U1" s="473"/>
    </row>
    <row r="2" spans="17:56" s="37" customFormat="1" ht="8.25" customHeight="1">
      <c r="Q2" s="346" t="s">
        <v>137</v>
      </c>
      <c r="R2" s="347"/>
      <c r="S2" s="347"/>
      <c r="T2" s="373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37" t="s">
        <v>173</v>
      </c>
      <c r="Q3" s="348"/>
      <c r="R3" s="349"/>
      <c r="S3" s="349"/>
      <c r="T3" s="374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80" t="s">
        <v>86</v>
      </c>
      <c r="B4" s="281"/>
      <c r="C4" s="281"/>
      <c r="D4" s="281"/>
      <c r="E4" s="282"/>
      <c r="F4" s="283" t="s">
        <v>72</v>
      </c>
      <c r="G4" s="284"/>
      <c r="H4" s="284"/>
      <c r="I4" s="284"/>
      <c r="J4" s="284"/>
      <c r="K4" s="285"/>
      <c r="L4" s="37" t="s">
        <v>135</v>
      </c>
      <c r="V4" s="106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>
        <v>0</v>
      </c>
      <c r="D5" s="86">
        <v>0</v>
      </c>
      <c r="E5" s="87">
        <v>0</v>
      </c>
      <c r="F5" s="29" t="s">
        <v>101</v>
      </c>
      <c r="G5" s="27" t="s">
        <v>102</v>
      </c>
      <c r="H5" s="27" t="s">
        <v>103</v>
      </c>
      <c r="I5" s="27" t="s">
        <v>104</v>
      </c>
      <c r="J5" s="27" t="s">
        <v>105</v>
      </c>
      <c r="K5" s="28" t="s">
        <v>106</v>
      </c>
      <c r="L5" t="s">
        <v>90</v>
      </c>
      <c r="V5" s="106"/>
      <c r="W5" s="107" t="s">
        <v>122</v>
      </c>
      <c r="AH5" s="106"/>
      <c r="AI5" s="106"/>
      <c r="AJ5" s="106"/>
      <c r="AK5" s="106"/>
      <c r="AL5" s="106"/>
    </row>
    <row r="6" spans="22:38" ht="7.5" customHeight="1" thickBot="1">
      <c r="V6" s="106"/>
      <c r="AH6" s="106"/>
      <c r="AI6" s="106"/>
      <c r="AJ6" s="106"/>
      <c r="AK6" s="106"/>
      <c r="AL6" s="106"/>
    </row>
    <row r="7" spans="1:40" ht="22.5" customHeight="1">
      <c r="A7" s="280" t="s">
        <v>97</v>
      </c>
      <c r="B7" s="281"/>
      <c r="C7" s="282"/>
      <c r="D7" s="306"/>
      <c r="E7" s="299"/>
      <c r="F7" s="474" t="s">
        <v>189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5"/>
      <c r="AA7" s="101" t="s">
        <v>34</v>
      </c>
      <c r="AB7" s="101">
        <f>C17+I17</f>
        <v>16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271" t="s">
        <v>98</v>
      </c>
      <c r="B8" s="253"/>
      <c r="C8" s="303"/>
      <c r="D8" s="53" t="s">
        <v>71</v>
      </c>
      <c r="E8" s="304" t="s">
        <v>190</v>
      </c>
      <c r="F8" s="304"/>
      <c r="G8" s="304"/>
      <c r="H8" s="290" t="s">
        <v>191</v>
      </c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476" t="s">
        <v>91</v>
      </c>
      <c r="B9" s="477"/>
      <c r="C9" s="478"/>
      <c r="D9" s="482" t="s">
        <v>194</v>
      </c>
      <c r="E9" s="325"/>
      <c r="F9" s="325"/>
      <c r="G9" s="325"/>
      <c r="H9" s="325"/>
      <c r="I9" s="325"/>
      <c r="J9" s="485" t="s">
        <v>130</v>
      </c>
      <c r="K9" s="487" t="s">
        <v>92</v>
      </c>
      <c r="L9" s="316"/>
      <c r="M9" s="317"/>
      <c r="N9" s="56" t="s">
        <v>93</v>
      </c>
      <c r="O9" s="491" t="s">
        <v>192</v>
      </c>
      <c r="P9" s="491"/>
      <c r="Q9" s="491"/>
      <c r="R9" s="491"/>
      <c r="S9" s="491"/>
      <c r="T9" s="492"/>
      <c r="Y9" s="101">
        <f>E21</f>
        <v>10</v>
      </c>
      <c r="Z9" s="108" t="s">
        <v>123</v>
      </c>
      <c r="AA9" s="101">
        <f>K21</f>
        <v>15</v>
      </c>
      <c r="AB9" s="101">
        <f>Y9+AA9</f>
        <v>25</v>
      </c>
      <c r="AH9" s="106"/>
      <c r="AI9" s="106"/>
      <c r="AJ9" s="106"/>
      <c r="AK9" s="106"/>
      <c r="AL9" s="106"/>
      <c r="AM9" s="106"/>
      <c r="AN9" s="106"/>
    </row>
    <row r="10" spans="1:40" ht="18.75" customHeight="1">
      <c r="A10" s="479"/>
      <c r="B10" s="480"/>
      <c r="C10" s="481"/>
      <c r="D10" s="483"/>
      <c r="E10" s="484"/>
      <c r="F10" s="484"/>
      <c r="G10" s="484"/>
      <c r="H10" s="484"/>
      <c r="I10" s="484"/>
      <c r="J10" s="486"/>
      <c r="K10" s="488"/>
      <c r="L10" s="489"/>
      <c r="M10" s="490"/>
      <c r="N10" s="57" t="s">
        <v>94</v>
      </c>
      <c r="O10" s="493" t="s">
        <v>193</v>
      </c>
      <c r="P10" s="493"/>
      <c r="Q10" s="493"/>
      <c r="R10" s="493"/>
      <c r="S10" s="493"/>
      <c r="T10" s="494"/>
      <c r="Y10" s="101">
        <f>E22</f>
        <v>1</v>
      </c>
      <c r="Z10" s="108" t="s">
        <v>165</v>
      </c>
      <c r="AA10" s="101">
        <f>K22</f>
        <v>2</v>
      </c>
      <c r="AB10" s="101">
        <f>Y10+AA10</f>
        <v>3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271" t="s">
        <v>95</v>
      </c>
      <c r="B11" s="253"/>
      <c r="C11" s="303"/>
      <c r="D11" s="318" t="s">
        <v>202</v>
      </c>
      <c r="E11" s="319"/>
      <c r="F11" s="319"/>
      <c r="G11" s="319"/>
      <c r="H11" s="319"/>
      <c r="I11" s="319"/>
      <c r="J11" s="320"/>
      <c r="K11" s="262" t="s">
        <v>138</v>
      </c>
      <c r="L11" s="263"/>
      <c r="M11" s="264"/>
      <c r="N11" s="265" t="s">
        <v>195</v>
      </c>
      <c r="O11" s="266"/>
      <c r="P11" s="266"/>
      <c r="Q11" s="266"/>
      <c r="R11" s="266"/>
      <c r="S11" s="266"/>
      <c r="T11" s="267"/>
      <c r="Y11" s="101">
        <f>E23</f>
        <v>2</v>
      </c>
      <c r="Z11" s="108" t="s">
        <v>124</v>
      </c>
      <c r="AA11" s="101">
        <f>K23</f>
        <v>1</v>
      </c>
      <c r="AB11" s="101">
        <f>Y11+AA11</f>
        <v>3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495" t="s">
        <v>96</v>
      </c>
      <c r="B12" s="496"/>
      <c r="C12" s="497"/>
      <c r="D12" s="498" t="s">
        <v>100</v>
      </c>
      <c r="E12" s="253"/>
      <c r="F12" s="253"/>
      <c r="G12" s="253"/>
      <c r="H12" s="253"/>
      <c r="I12" s="253"/>
      <c r="J12" s="303"/>
      <c r="K12" s="499" t="s">
        <v>153</v>
      </c>
      <c r="L12" s="500"/>
      <c r="M12" s="501"/>
      <c r="N12" s="502" t="s">
        <v>99</v>
      </c>
      <c r="O12" s="503"/>
      <c r="P12" s="503"/>
      <c r="Q12" s="503"/>
      <c r="R12" s="503"/>
      <c r="S12" s="503"/>
      <c r="T12" s="504"/>
      <c r="Z12" s="108" t="s">
        <v>43</v>
      </c>
      <c r="AA12" s="109"/>
      <c r="AB12" s="109">
        <f>SUM(O27:R30)</f>
        <v>40300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350" t="s">
        <v>139</v>
      </c>
      <c r="B13" s="322"/>
      <c r="C13" s="323"/>
      <c r="D13" s="265" t="s">
        <v>196</v>
      </c>
      <c r="E13" s="266"/>
      <c r="F13" s="266"/>
      <c r="G13" s="266"/>
      <c r="H13" s="266"/>
      <c r="I13" s="266"/>
      <c r="J13" s="357"/>
      <c r="K13" s="321" t="s">
        <v>200</v>
      </c>
      <c r="L13" s="322"/>
      <c r="M13" s="323"/>
      <c r="N13" s="325" t="s">
        <v>198</v>
      </c>
      <c r="O13" s="326"/>
      <c r="P13" s="276" t="s">
        <v>152</v>
      </c>
      <c r="Q13" s="277"/>
      <c r="R13" s="277"/>
      <c r="S13" s="277"/>
      <c r="T13" s="278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324" t="s">
        <v>140</v>
      </c>
      <c r="B14" s="260"/>
      <c r="C14" s="261"/>
      <c r="D14" s="354" t="s">
        <v>201</v>
      </c>
      <c r="E14" s="355"/>
      <c r="F14" s="355"/>
      <c r="G14" s="355"/>
      <c r="H14" s="355"/>
      <c r="I14" s="355"/>
      <c r="J14" s="356"/>
      <c r="K14" s="259" t="s">
        <v>200</v>
      </c>
      <c r="L14" s="260"/>
      <c r="M14" s="261"/>
      <c r="N14" s="247" t="s">
        <v>161</v>
      </c>
      <c r="O14" s="248"/>
      <c r="P14" s="329" t="s">
        <v>151</v>
      </c>
      <c r="Q14" s="330"/>
      <c r="R14" s="330"/>
      <c r="S14" s="330"/>
      <c r="T14" s="331"/>
      <c r="AH14" s="106"/>
      <c r="AI14" s="106"/>
      <c r="AJ14" s="106"/>
      <c r="AK14" s="106"/>
      <c r="AL14" s="106"/>
      <c r="AM14" s="106"/>
      <c r="AN14" s="106"/>
    </row>
    <row r="15" spans="15:38" ht="14.25">
      <c r="O15" s="72"/>
      <c r="P15" s="68"/>
      <c r="T15" s="73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t="s">
        <v>156</v>
      </c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305" t="s">
        <v>33</v>
      </c>
      <c r="B17" s="268"/>
      <c r="C17" s="257">
        <v>6</v>
      </c>
      <c r="D17" s="258"/>
      <c r="E17" s="258"/>
      <c r="F17" s="83" t="s">
        <v>46</v>
      </c>
      <c r="G17" s="268" t="s">
        <v>35</v>
      </c>
      <c r="H17" s="268"/>
      <c r="I17" s="257">
        <v>10</v>
      </c>
      <c r="J17" s="258"/>
      <c r="K17" s="258"/>
      <c r="L17" s="83" t="s">
        <v>46</v>
      </c>
      <c r="M17" s="268" t="s">
        <v>34</v>
      </c>
      <c r="N17" s="268"/>
      <c r="O17" s="327">
        <f>IF(C17="",IF(I17="","",C17+I17),C17+I17)</f>
        <v>16</v>
      </c>
      <c r="P17" s="328"/>
      <c r="Q17" s="328"/>
      <c r="R17" s="66" t="s">
        <v>46</v>
      </c>
      <c r="V17" s="106"/>
      <c r="AH17" s="106"/>
      <c r="AI17" s="106"/>
      <c r="AJ17" s="106"/>
      <c r="AK17" s="106"/>
      <c r="AL17" s="106"/>
      <c r="AM17" s="112"/>
    </row>
    <row r="18" spans="22:38" ht="7.5" customHeight="1">
      <c r="V18" s="106"/>
      <c r="AH18" s="106"/>
      <c r="AI18" s="106"/>
      <c r="AJ18" s="106"/>
      <c r="AK18" s="106"/>
      <c r="AL18" s="106"/>
    </row>
    <row r="19" spans="1:38" ht="15" customHeight="1">
      <c r="A19" t="s">
        <v>48</v>
      </c>
      <c r="I19" t="s">
        <v>183</v>
      </c>
      <c r="V19" s="106"/>
      <c r="AH19" s="106"/>
      <c r="AI19" s="106"/>
      <c r="AJ19" s="106"/>
      <c r="AK19" s="106"/>
      <c r="AL19" s="106"/>
    </row>
    <row r="20" spans="2:38" ht="15" thickBot="1">
      <c r="B20" s="95" t="s">
        <v>184</v>
      </c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337" t="s">
        <v>155</v>
      </c>
      <c r="B21" s="246"/>
      <c r="C21" s="337" t="s">
        <v>33</v>
      </c>
      <c r="D21" s="246"/>
      <c r="E21" s="244">
        <v>10</v>
      </c>
      <c r="F21" s="245"/>
      <c r="G21" s="245"/>
      <c r="H21" s="98" t="s">
        <v>38</v>
      </c>
      <c r="I21" s="246" t="s">
        <v>35</v>
      </c>
      <c r="J21" s="246"/>
      <c r="K21" s="244">
        <v>15</v>
      </c>
      <c r="L21" s="245"/>
      <c r="M21" s="245"/>
      <c r="N21" s="98" t="s">
        <v>38</v>
      </c>
      <c r="O21" s="246" t="s">
        <v>34</v>
      </c>
      <c r="P21" s="246"/>
      <c r="Q21" s="244">
        <f>IF(E21="",IF(K21="","",E21+K21),E21+K21)</f>
        <v>25</v>
      </c>
      <c r="R21" s="245"/>
      <c r="S21" s="245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ht="26.25" customHeight="1" thickBot="1">
      <c r="A22" s="505" t="s">
        <v>185</v>
      </c>
      <c r="B22" s="506"/>
      <c r="C22" s="505" t="s">
        <v>33</v>
      </c>
      <c r="D22" s="506"/>
      <c r="E22" s="507">
        <v>1</v>
      </c>
      <c r="F22" s="508"/>
      <c r="G22" s="508"/>
      <c r="H22" s="96" t="s">
        <v>38</v>
      </c>
      <c r="I22" s="506" t="s">
        <v>35</v>
      </c>
      <c r="J22" s="506"/>
      <c r="K22" s="507">
        <v>2</v>
      </c>
      <c r="L22" s="508"/>
      <c r="M22" s="508"/>
      <c r="N22" s="96" t="s">
        <v>38</v>
      </c>
      <c r="O22" s="506" t="s">
        <v>34</v>
      </c>
      <c r="P22" s="506"/>
      <c r="Q22" s="507">
        <f>IF(E22="",IF(K22="","",E22+K22),E22+K22)</f>
        <v>3</v>
      </c>
      <c r="R22" s="508"/>
      <c r="S22" s="508"/>
      <c r="T22" s="97" t="s">
        <v>38</v>
      </c>
      <c r="V22" s="106"/>
      <c r="X22" s="113" t="s">
        <v>172</v>
      </c>
      <c r="Y22" s="113" t="s">
        <v>174</v>
      </c>
      <c r="Z22" s="113" t="s">
        <v>197</v>
      </c>
      <c r="AH22" s="106"/>
      <c r="AI22" s="106"/>
      <c r="AJ22" s="106"/>
      <c r="AK22" s="106"/>
      <c r="AL22" s="106"/>
    </row>
    <row r="23" spans="1:38" ht="26.25" customHeight="1" thickBot="1">
      <c r="A23" s="345" t="s">
        <v>68</v>
      </c>
      <c r="B23" s="298"/>
      <c r="C23" s="345" t="s">
        <v>33</v>
      </c>
      <c r="D23" s="298"/>
      <c r="E23" s="242">
        <v>2</v>
      </c>
      <c r="F23" s="243"/>
      <c r="G23" s="243"/>
      <c r="H23" s="123" t="s">
        <v>38</v>
      </c>
      <c r="I23" s="298" t="s">
        <v>35</v>
      </c>
      <c r="J23" s="298"/>
      <c r="K23" s="242">
        <v>1</v>
      </c>
      <c r="L23" s="243"/>
      <c r="M23" s="243"/>
      <c r="N23" s="123" t="s">
        <v>38</v>
      </c>
      <c r="O23" s="298" t="s">
        <v>34</v>
      </c>
      <c r="P23" s="298"/>
      <c r="Q23" s="242">
        <f>IF(E23="",IF(K23="","",E23+K23),E23+K23)</f>
        <v>3</v>
      </c>
      <c r="R23" s="243"/>
      <c r="S23" s="243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67"/>
      <c r="B24" s="121" t="s">
        <v>187</v>
      </c>
      <c r="C24" s="75"/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26"/>
      <c r="B25" s="122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338" t="s">
        <v>43</v>
      </c>
      <c r="B27" s="339"/>
      <c r="C27" s="340"/>
      <c r="D27" s="335" t="s">
        <v>37</v>
      </c>
      <c r="E27" s="273"/>
      <c r="F27" s="336"/>
      <c r="G27" s="344" t="s">
        <v>41</v>
      </c>
      <c r="H27" s="344"/>
      <c r="I27" s="360">
        <v>1000</v>
      </c>
      <c r="J27" s="361"/>
      <c r="K27" s="81" t="s">
        <v>42</v>
      </c>
      <c r="L27" s="59">
        <f>IF(AB9=0,"",AB9)</f>
        <v>25</v>
      </c>
      <c r="M27" s="80" t="s">
        <v>38</v>
      </c>
      <c r="N27" s="81" t="s">
        <v>39</v>
      </c>
      <c r="O27" s="371">
        <f>IF(L27="",IF(L27="","",I27*L27),I27*L27)</f>
        <v>25000</v>
      </c>
      <c r="P27" s="372"/>
      <c r="Q27" s="372"/>
      <c r="R27" s="372"/>
      <c r="S27" s="273" t="s">
        <v>40</v>
      </c>
      <c r="T27" s="274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341"/>
      <c r="B28" s="342"/>
      <c r="C28" s="343"/>
      <c r="D28" s="362" t="s">
        <v>168</v>
      </c>
      <c r="E28" s="288"/>
      <c r="F28" s="363"/>
      <c r="G28" s="275" t="s">
        <v>41</v>
      </c>
      <c r="H28" s="275"/>
      <c r="I28" s="333">
        <v>1500</v>
      </c>
      <c r="J28" s="334"/>
      <c r="K28" s="77" t="s">
        <v>42</v>
      </c>
      <c r="L28" s="71">
        <f>IF(AB10=0,"",AB10)</f>
        <v>3</v>
      </c>
      <c r="M28" s="76" t="s">
        <v>38</v>
      </c>
      <c r="N28" s="77" t="s">
        <v>39</v>
      </c>
      <c r="O28" s="296">
        <f>IF(L28="",IF(L28="","",I28*L28),I28*L28)</f>
        <v>4500</v>
      </c>
      <c r="P28" s="297"/>
      <c r="Q28" s="297"/>
      <c r="R28" s="297"/>
      <c r="S28" s="288" t="s">
        <v>40</v>
      </c>
      <c r="T28" s="289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341"/>
      <c r="B29" s="342"/>
      <c r="C29" s="343"/>
      <c r="D29" s="362" t="s">
        <v>169</v>
      </c>
      <c r="E29" s="288"/>
      <c r="F29" s="363"/>
      <c r="G29" s="275" t="s">
        <v>41</v>
      </c>
      <c r="H29" s="275"/>
      <c r="I29" s="333">
        <v>2000</v>
      </c>
      <c r="J29" s="334"/>
      <c r="K29" s="77" t="s">
        <v>42</v>
      </c>
      <c r="L29" s="71">
        <f>IF(AB11=0,"",AB11)</f>
        <v>3</v>
      </c>
      <c r="M29" s="76" t="s">
        <v>38</v>
      </c>
      <c r="N29" s="77" t="s">
        <v>39</v>
      </c>
      <c r="O29" s="296">
        <f>IF(L29="",IF(L29="","",I29*L29),I29*L29)</f>
        <v>6000</v>
      </c>
      <c r="P29" s="297"/>
      <c r="Q29" s="297"/>
      <c r="R29" s="297"/>
      <c r="S29" s="288" t="s">
        <v>40</v>
      </c>
      <c r="T29" s="289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376" t="s">
        <v>88</v>
      </c>
      <c r="B30" s="377"/>
      <c r="C30" s="377"/>
      <c r="D30" s="380" t="s">
        <v>44</v>
      </c>
      <c r="E30" s="292"/>
      <c r="F30" s="381"/>
      <c r="G30" s="377" t="s">
        <v>143</v>
      </c>
      <c r="H30" s="377"/>
      <c r="I30" s="378">
        <v>300</v>
      </c>
      <c r="J30" s="379"/>
      <c r="K30" s="79" t="s">
        <v>42</v>
      </c>
      <c r="L30" s="89">
        <f>IF(AB7=0,"",AB7)</f>
        <v>16</v>
      </c>
      <c r="M30" s="78" t="s">
        <v>144</v>
      </c>
      <c r="N30" s="79" t="s">
        <v>39</v>
      </c>
      <c r="O30" s="364">
        <f>IF(L30="",IF(L30="","",I30*L30),I30*L30)</f>
        <v>4800</v>
      </c>
      <c r="P30" s="365"/>
      <c r="Q30" s="365"/>
      <c r="R30" s="365"/>
      <c r="S30" s="292" t="s">
        <v>40</v>
      </c>
      <c r="T30" s="293"/>
      <c r="U30" s="74"/>
      <c r="V30" s="112"/>
    </row>
    <row r="31" spans="1:22" ht="26.25" customHeight="1" thickBot="1">
      <c r="A31" s="509" t="s">
        <v>131</v>
      </c>
      <c r="B31" s="510"/>
      <c r="C31" s="511"/>
      <c r="D31" s="90">
        <v>4</v>
      </c>
      <c r="E31" s="69" t="s">
        <v>132</v>
      </c>
      <c r="F31" s="91">
        <v>2</v>
      </c>
      <c r="G31" s="69" t="s">
        <v>133</v>
      </c>
      <c r="H31" s="92">
        <v>13</v>
      </c>
      <c r="I31" s="70" t="s">
        <v>134</v>
      </c>
      <c r="J31" s="70">
        <v>10</v>
      </c>
      <c r="K31" s="70" t="s">
        <v>10</v>
      </c>
      <c r="L31" s="82"/>
      <c r="M31" s="375" t="s">
        <v>34</v>
      </c>
      <c r="N31" s="295"/>
      <c r="O31" s="358">
        <f>IF(AB12=0,"",AB12)</f>
        <v>40300</v>
      </c>
      <c r="P31" s="359"/>
      <c r="Q31" s="359"/>
      <c r="R31" s="359"/>
      <c r="S31" s="294" t="s">
        <v>40</v>
      </c>
      <c r="T31" s="295"/>
      <c r="U31" s="74"/>
      <c r="V31" s="112"/>
    </row>
    <row r="32" spans="1:20" ht="26.25" customHeight="1">
      <c r="A32" s="114"/>
      <c r="B32" s="114"/>
      <c r="C32" s="114"/>
      <c r="D32" s="115"/>
      <c r="E32" s="116"/>
      <c r="F32" s="117"/>
      <c r="G32" s="116"/>
      <c r="H32" s="118"/>
      <c r="I32" s="119"/>
      <c r="J32" s="119"/>
      <c r="K32" s="119"/>
      <c r="L32" s="26"/>
      <c r="M32" s="54"/>
      <c r="N32" s="54"/>
      <c r="O32" s="120"/>
      <c r="P32" s="120"/>
      <c r="Q32" s="120"/>
      <c r="R32" s="120"/>
      <c r="S32" s="54"/>
      <c r="T32" s="54"/>
    </row>
    <row r="33" spans="3:20" ht="26.25" customHeight="1" hidden="1">
      <c r="C33" s="55"/>
      <c r="D33" s="60" t="s">
        <v>145</v>
      </c>
      <c r="G33" s="55"/>
      <c r="H33" s="55"/>
      <c r="I33" s="55"/>
      <c r="J33" s="55"/>
      <c r="K33" s="55"/>
      <c r="L33" s="55"/>
      <c r="M33" s="55"/>
      <c r="N33" s="54"/>
      <c r="O33" s="54"/>
      <c r="P33" s="61"/>
      <c r="Q33" s="61"/>
      <c r="R33" s="61"/>
      <c r="S33" s="61"/>
      <c r="T33" s="54"/>
    </row>
    <row r="34" spans="1:21" ht="8.25" customHeight="1" hidden="1">
      <c r="A34" t="s">
        <v>146</v>
      </c>
      <c r="T34" s="62" t="s">
        <v>147</v>
      </c>
      <c r="U34" s="36"/>
    </row>
    <row r="35" spans="3:21" ht="14.25" customHeight="1" hidden="1">
      <c r="C35" s="63" t="s">
        <v>148</v>
      </c>
      <c r="D35" s="253"/>
      <c r="E35" s="253"/>
      <c r="F35" s="253"/>
      <c r="G35" s="253"/>
      <c r="H35" s="253"/>
      <c r="I35" s="303"/>
      <c r="J35" s="63" t="s">
        <v>149</v>
      </c>
      <c r="K35" s="332"/>
      <c r="L35" s="332"/>
      <c r="M35" s="332"/>
      <c r="N35" s="64" t="s">
        <v>40</v>
      </c>
      <c r="O35" s="65" t="s">
        <v>150</v>
      </c>
      <c r="P35" s="253"/>
      <c r="Q35" s="253"/>
      <c r="R35" s="253"/>
      <c r="S35" s="253"/>
      <c r="T35" s="303"/>
      <c r="U35" s="36"/>
    </row>
    <row r="36" spans="3:21" ht="24.75" customHeight="1" hidden="1">
      <c r="C36" s="63" t="s">
        <v>148</v>
      </c>
      <c r="D36" s="253"/>
      <c r="E36" s="253"/>
      <c r="F36" s="253"/>
      <c r="G36" s="253"/>
      <c r="H36" s="253"/>
      <c r="I36" s="303"/>
      <c r="J36" s="63" t="s">
        <v>149</v>
      </c>
      <c r="K36" s="332"/>
      <c r="L36" s="332"/>
      <c r="M36" s="332"/>
      <c r="N36" s="64" t="s">
        <v>40</v>
      </c>
      <c r="O36" s="65" t="s">
        <v>150</v>
      </c>
      <c r="P36" s="253"/>
      <c r="Q36" s="253"/>
      <c r="R36" s="253"/>
      <c r="S36" s="253"/>
      <c r="T36" s="303"/>
      <c r="U36" s="36"/>
    </row>
    <row r="37" ht="24.75" customHeight="1">
      <c r="U37" s="36"/>
    </row>
    <row r="38" ht="24.75" customHeight="1">
      <c r="U38" s="36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  <mergeCell ref="A30:C30"/>
    <mergeCell ref="D30:F30"/>
    <mergeCell ref="G30:H30"/>
    <mergeCell ref="I30:J30"/>
    <mergeCell ref="O30:R30"/>
    <mergeCell ref="S30:T30"/>
    <mergeCell ref="O28:R28"/>
    <mergeCell ref="S28:T28"/>
    <mergeCell ref="D29:F29"/>
    <mergeCell ref="G29:H29"/>
    <mergeCell ref="I29:J29"/>
    <mergeCell ref="O29:R29"/>
    <mergeCell ref="S29:T29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A23:B23"/>
    <mergeCell ref="C23:D23"/>
    <mergeCell ref="E23:G23"/>
    <mergeCell ref="I23:J23"/>
    <mergeCell ref="K23:M23"/>
    <mergeCell ref="O23:P23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I13" sqref="BI13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571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3"/>
      <c r="P1" s="627" t="s">
        <v>47</v>
      </c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G1" s="563" t="s">
        <v>13</v>
      </c>
      <c r="AH1" s="564"/>
      <c r="AI1" s="564"/>
      <c r="AJ1" s="564"/>
      <c r="AK1" s="565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583" t="s">
        <v>22</v>
      </c>
      <c r="B3" s="584"/>
      <c r="C3" s="584"/>
      <c r="D3" s="585"/>
      <c r="E3" s="553">
        <v>2</v>
      </c>
      <c r="F3" s="554"/>
      <c r="G3" s="554">
        <v>6</v>
      </c>
      <c r="H3" s="555"/>
      <c r="I3" s="553">
        <v>0</v>
      </c>
      <c r="J3" s="554"/>
      <c r="K3" s="554">
        <v>5</v>
      </c>
      <c r="L3" s="554"/>
      <c r="M3" s="554">
        <v>9</v>
      </c>
      <c r="N3" s="555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559" t="s">
        <v>84</v>
      </c>
      <c r="AH3" s="559"/>
      <c r="AI3" s="559"/>
      <c r="AJ3" s="559"/>
      <c r="AK3" s="559"/>
    </row>
    <row r="4" spans="1:37" s="15" customFormat="1" ht="23.25" customHeight="1">
      <c r="A4" s="544" t="s">
        <v>49</v>
      </c>
      <c r="B4" s="545"/>
      <c r="C4" s="545"/>
      <c r="D4" s="546"/>
      <c r="E4" s="556" t="s">
        <v>25</v>
      </c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8"/>
      <c r="T4" s="574" t="s">
        <v>19</v>
      </c>
      <c r="U4" s="575"/>
      <c r="V4" s="576"/>
      <c r="W4" s="569" t="s">
        <v>21</v>
      </c>
      <c r="X4" s="569"/>
      <c r="Y4" s="566" t="s">
        <v>50</v>
      </c>
      <c r="Z4" s="567"/>
      <c r="AA4" s="567"/>
      <c r="AB4" s="568"/>
      <c r="AC4" s="569"/>
      <c r="AD4" s="569"/>
      <c r="AE4" s="569"/>
      <c r="AF4" s="569"/>
      <c r="AG4" s="569"/>
      <c r="AH4" s="569"/>
      <c r="AI4" s="569"/>
      <c r="AJ4" s="569"/>
      <c r="AK4" s="570"/>
    </row>
    <row r="5" spans="1:37" s="15" customFormat="1" ht="23.25" customHeight="1">
      <c r="A5" s="544" t="s">
        <v>51</v>
      </c>
      <c r="B5" s="545"/>
      <c r="C5" s="545"/>
      <c r="D5" s="546"/>
      <c r="E5" s="547" t="s">
        <v>78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9"/>
      <c r="T5" s="577"/>
      <c r="U5" s="578"/>
      <c r="V5" s="579"/>
      <c r="W5" s="586"/>
      <c r="X5" s="586"/>
      <c r="Y5" s="560" t="s">
        <v>24</v>
      </c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1"/>
    </row>
    <row r="6" spans="1:37" s="15" customFormat="1" ht="23.25" customHeight="1" thickBot="1">
      <c r="A6" s="591" t="s">
        <v>18</v>
      </c>
      <c r="B6" s="592"/>
      <c r="C6" s="592"/>
      <c r="D6" s="593"/>
      <c r="E6" s="550" t="s">
        <v>79</v>
      </c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2"/>
      <c r="T6" s="580"/>
      <c r="U6" s="581"/>
      <c r="V6" s="582"/>
      <c r="W6" s="587" t="s">
        <v>20</v>
      </c>
      <c r="X6" s="587"/>
      <c r="Y6" s="562" t="s">
        <v>52</v>
      </c>
      <c r="Z6" s="562"/>
      <c r="AA6" s="562"/>
      <c r="AB6" s="562"/>
      <c r="AC6" s="562"/>
      <c r="AD6" s="587" t="s">
        <v>53</v>
      </c>
      <c r="AE6" s="587"/>
      <c r="AF6" s="588" t="s">
        <v>77</v>
      </c>
      <c r="AG6" s="589"/>
      <c r="AH6" s="589"/>
      <c r="AI6" s="589"/>
      <c r="AJ6" s="589"/>
      <c r="AK6" s="590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539" t="s">
        <v>54</v>
      </c>
      <c r="B8" s="541" t="s">
        <v>0</v>
      </c>
      <c r="C8" s="542"/>
      <c r="D8" s="542"/>
      <c r="E8" s="542"/>
      <c r="F8" s="542"/>
      <c r="G8" s="542"/>
      <c r="H8" s="543"/>
      <c r="I8" s="515" t="s">
        <v>55</v>
      </c>
      <c r="J8" s="515"/>
      <c r="K8" s="515"/>
      <c r="L8" s="515"/>
      <c r="M8" s="515"/>
      <c r="N8" s="515"/>
      <c r="O8" s="515"/>
      <c r="P8" s="515"/>
      <c r="Q8" s="515" t="s">
        <v>3</v>
      </c>
      <c r="R8" s="515"/>
      <c r="S8" s="606" t="s">
        <v>4</v>
      </c>
      <c r="T8" s="607"/>
      <c r="U8" s="515" t="s">
        <v>7</v>
      </c>
      <c r="V8" s="515"/>
      <c r="W8" s="515"/>
      <c r="X8" s="515"/>
      <c r="Y8" s="515"/>
      <c r="Z8" s="529" t="s">
        <v>8</v>
      </c>
      <c r="AA8" s="530"/>
      <c r="AB8" s="595"/>
      <c r="AC8" s="515" t="s">
        <v>9</v>
      </c>
      <c r="AD8" s="515"/>
      <c r="AE8" s="515"/>
      <c r="AF8" s="515"/>
      <c r="AG8" s="515"/>
      <c r="AH8" s="515"/>
      <c r="AI8" s="529" t="s">
        <v>12</v>
      </c>
      <c r="AJ8" s="530"/>
      <c r="AK8" s="531"/>
    </row>
    <row r="9" spans="1:37" ht="12.75" customHeight="1" thickBot="1">
      <c r="A9" s="540"/>
      <c r="B9" s="7"/>
      <c r="C9" s="512" t="s">
        <v>1</v>
      </c>
      <c r="D9" s="513"/>
      <c r="E9" s="513"/>
      <c r="F9" s="513"/>
      <c r="G9" s="513"/>
      <c r="H9" s="514"/>
      <c r="I9" s="517" t="s">
        <v>2</v>
      </c>
      <c r="J9" s="517"/>
      <c r="K9" s="517"/>
      <c r="L9" s="517"/>
      <c r="M9" s="517"/>
      <c r="N9" s="517"/>
      <c r="O9" s="517"/>
      <c r="P9" s="517"/>
      <c r="Q9" s="517"/>
      <c r="R9" s="517"/>
      <c r="S9" s="259" t="s">
        <v>73</v>
      </c>
      <c r="T9" s="261"/>
      <c r="U9" s="517"/>
      <c r="V9" s="517"/>
      <c r="W9" s="517"/>
      <c r="X9" s="517"/>
      <c r="Y9" s="517"/>
      <c r="Z9" s="535"/>
      <c r="AA9" s="536"/>
      <c r="AB9" s="596"/>
      <c r="AC9" s="517" t="s">
        <v>10</v>
      </c>
      <c r="AD9" s="517"/>
      <c r="AE9" s="517" t="s">
        <v>11</v>
      </c>
      <c r="AF9" s="517"/>
      <c r="AG9" s="594" t="s">
        <v>56</v>
      </c>
      <c r="AH9" s="517"/>
      <c r="AI9" s="535"/>
      <c r="AJ9" s="536"/>
      <c r="AK9" s="537"/>
    </row>
    <row r="10" spans="1:37" ht="12.75" customHeight="1">
      <c r="A10" s="518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525" t="s">
        <v>57</v>
      </c>
      <c r="J10" s="525"/>
      <c r="K10" s="525"/>
      <c r="L10" s="525"/>
      <c r="M10" s="525"/>
      <c r="N10" s="525"/>
      <c r="O10" s="525"/>
      <c r="P10" s="525"/>
      <c r="Q10" s="525" t="s">
        <v>58</v>
      </c>
      <c r="R10" s="525"/>
      <c r="S10" s="606">
        <v>10</v>
      </c>
      <c r="T10" s="607"/>
      <c r="U10" s="525" t="s">
        <v>5</v>
      </c>
      <c r="V10" s="525"/>
      <c r="W10" s="525"/>
      <c r="X10" s="525"/>
      <c r="Y10" s="525"/>
      <c r="Z10" s="526">
        <v>50</v>
      </c>
      <c r="AA10" s="527"/>
      <c r="AB10" s="528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529"/>
      <c r="AJ10" s="530"/>
      <c r="AK10" s="531"/>
    </row>
    <row r="11" spans="1:37" ht="12.75" customHeight="1">
      <c r="A11" s="519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597" t="s">
        <v>26</v>
      </c>
      <c r="J11" s="597"/>
      <c r="K11" s="597"/>
      <c r="L11" s="597"/>
      <c r="M11" s="597"/>
      <c r="N11" s="597"/>
      <c r="O11" s="597"/>
      <c r="P11" s="597"/>
      <c r="Q11" s="597"/>
      <c r="R11" s="597"/>
      <c r="S11" s="608"/>
      <c r="T11" s="609"/>
      <c r="U11" s="597" t="s">
        <v>59</v>
      </c>
      <c r="V11" s="597"/>
      <c r="W11" s="597"/>
      <c r="X11" s="597"/>
      <c r="Y11" s="597"/>
      <c r="Z11" s="598">
        <v>50</v>
      </c>
      <c r="AA11" s="599"/>
      <c r="AB11" s="600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532"/>
      <c r="AJ11" s="533"/>
      <c r="AK11" s="534"/>
    </row>
    <row r="12" spans="1:37" ht="12.75" customHeight="1" thickBot="1">
      <c r="A12" s="520"/>
      <c r="B12" s="605"/>
      <c r="C12" s="605"/>
      <c r="D12" s="605"/>
      <c r="E12" s="605"/>
      <c r="F12" s="605"/>
      <c r="G12" s="605"/>
      <c r="H12" s="605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259" t="s">
        <v>74</v>
      </c>
      <c r="T12" s="261"/>
      <c r="U12" s="601" t="s">
        <v>27</v>
      </c>
      <c r="V12" s="601"/>
      <c r="W12" s="601"/>
      <c r="X12" s="601"/>
      <c r="Y12" s="601"/>
      <c r="Z12" s="602">
        <v>200</v>
      </c>
      <c r="AA12" s="603"/>
      <c r="AB12" s="604"/>
      <c r="AC12" s="30"/>
      <c r="AD12" s="31">
        <v>2</v>
      </c>
      <c r="AE12" s="30">
        <v>4</v>
      </c>
      <c r="AF12" s="31">
        <v>0</v>
      </c>
      <c r="AG12" s="30">
        <v>5</v>
      </c>
      <c r="AH12" s="31">
        <v>5</v>
      </c>
      <c r="AI12" s="535"/>
      <c r="AJ12" s="536"/>
      <c r="AK12" s="537"/>
    </row>
    <row r="13" spans="1:37" ht="12.75" customHeight="1">
      <c r="A13" s="518">
        <v>2</v>
      </c>
      <c r="B13" s="8"/>
      <c r="C13" s="9"/>
      <c r="D13" s="9"/>
      <c r="E13" s="9"/>
      <c r="F13" s="9"/>
      <c r="G13" s="9"/>
      <c r="H13" s="10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606"/>
      <c r="T13" s="607"/>
      <c r="U13" s="515"/>
      <c r="V13" s="515"/>
      <c r="W13" s="515"/>
      <c r="X13" s="515"/>
      <c r="Y13" s="515"/>
      <c r="Z13" s="541"/>
      <c r="AA13" s="542"/>
      <c r="AB13" s="543"/>
      <c r="AC13" s="8"/>
      <c r="AD13" s="10"/>
      <c r="AE13" s="8"/>
      <c r="AF13" s="10"/>
      <c r="AG13" s="8"/>
      <c r="AH13" s="10"/>
      <c r="AI13" s="529"/>
      <c r="AJ13" s="530"/>
      <c r="AK13" s="531"/>
    </row>
    <row r="14" spans="1:37" ht="12.75" customHeight="1">
      <c r="A14" s="519"/>
      <c r="B14" s="6"/>
      <c r="C14" s="5"/>
      <c r="D14" s="5"/>
      <c r="E14" s="5"/>
      <c r="F14" s="5"/>
      <c r="G14" s="5"/>
      <c r="H14" s="4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608"/>
      <c r="T14" s="609"/>
      <c r="U14" s="516"/>
      <c r="V14" s="516"/>
      <c r="W14" s="516"/>
      <c r="X14" s="516"/>
      <c r="Y14" s="516"/>
      <c r="Z14" s="538"/>
      <c r="AA14" s="496"/>
      <c r="AB14" s="497"/>
      <c r="AC14" s="3"/>
      <c r="AD14" s="4"/>
      <c r="AE14" s="3"/>
      <c r="AF14" s="4"/>
      <c r="AG14" s="3"/>
      <c r="AH14" s="4"/>
      <c r="AI14" s="532"/>
      <c r="AJ14" s="533"/>
      <c r="AK14" s="534"/>
    </row>
    <row r="15" spans="1:37" ht="12.75" customHeight="1" thickBot="1">
      <c r="A15" s="520"/>
      <c r="B15" s="524"/>
      <c r="C15" s="524"/>
      <c r="D15" s="524"/>
      <c r="E15" s="524"/>
      <c r="F15" s="524"/>
      <c r="G15" s="524"/>
      <c r="H15" s="524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259"/>
      <c r="T15" s="261"/>
      <c r="U15" s="517"/>
      <c r="V15" s="517"/>
      <c r="W15" s="517"/>
      <c r="X15" s="517"/>
      <c r="Y15" s="517"/>
      <c r="Z15" s="512"/>
      <c r="AA15" s="513"/>
      <c r="AB15" s="514"/>
      <c r="AC15" s="11"/>
      <c r="AD15" s="12"/>
      <c r="AE15" s="11"/>
      <c r="AF15" s="12"/>
      <c r="AG15" s="11"/>
      <c r="AH15" s="12"/>
      <c r="AI15" s="535"/>
      <c r="AJ15" s="536"/>
      <c r="AK15" s="537"/>
    </row>
    <row r="16" spans="1:37" ht="12.75" customHeight="1">
      <c r="A16" s="518">
        <v>3</v>
      </c>
      <c r="B16" s="19">
        <v>0</v>
      </c>
      <c r="C16" s="20">
        <v>1</v>
      </c>
      <c r="D16" s="20">
        <v>2</v>
      </c>
      <c r="E16" s="20">
        <v>3</v>
      </c>
      <c r="F16" s="20">
        <v>4</v>
      </c>
      <c r="G16" s="20">
        <v>5</v>
      </c>
      <c r="H16" s="21">
        <v>6</v>
      </c>
      <c r="I16" s="525" t="s">
        <v>60</v>
      </c>
      <c r="J16" s="525"/>
      <c r="K16" s="525"/>
      <c r="L16" s="525"/>
      <c r="M16" s="525"/>
      <c r="N16" s="525"/>
      <c r="O16" s="525"/>
      <c r="P16" s="525"/>
      <c r="Q16" s="525" t="s">
        <v>61</v>
      </c>
      <c r="R16" s="525"/>
      <c r="S16" s="606">
        <v>11</v>
      </c>
      <c r="T16" s="607"/>
      <c r="U16" s="525"/>
      <c r="V16" s="525"/>
      <c r="W16" s="525"/>
      <c r="X16" s="525"/>
      <c r="Y16" s="525"/>
      <c r="Z16" s="526"/>
      <c r="AA16" s="527"/>
      <c r="AB16" s="528"/>
      <c r="AC16" s="19"/>
      <c r="AD16" s="21"/>
      <c r="AE16" s="19"/>
      <c r="AF16" s="21"/>
      <c r="AG16" s="19"/>
      <c r="AH16" s="21"/>
      <c r="AI16" s="610" t="s">
        <v>85</v>
      </c>
      <c r="AJ16" s="611"/>
      <c r="AK16" s="612"/>
    </row>
    <row r="17" spans="1:37" ht="12.75" customHeight="1">
      <c r="A17" s="519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597" t="s">
        <v>28</v>
      </c>
      <c r="J17" s="597"/>
      <c r="K17" s="597"/>
      <c r="L17" s="597"/>
      <c r="M17" s="597"/>
      <c r="N17" s="597"/>
      <c r="O17" s="597"/>
      <c r="P17" s="597"/>
      <c r="Q17" s="597"/>
      <c r="R17" s="597"/>
      <c r="S17" s="608"/>
      <c r="T17" s="609"/>
      <c r="U17" s="597"/>
      <c r="V17" s="597"/>
      <c r="W17" s="597"/>
      <c r="X17" s="597"/>
      <c r="Y17" s="597"/>
      <c r="Z17" s="598"/>
      <c r="AA17" s="599"/>
      <c r="AB17" s="600"/>
      <c r="AC17" s="25"/>
      <c r="AD17" s="24"/>
      <c r="AE17" s="25"/>
      <c r="AF17" s="24"/>
      <c r="AG17" s="25"/>
      <c r="AH17" s="24"/>
      <c r="AI17" s="613"/>
      <c r="AJ17" s="614"/>
      <c r="AK17" s="615"/>
    </row>
    <row r="18" spans="1:37" ht="12.75" customHeight="1" thickBot="1">
      <c r="A18" s="520"/>
      <c r="B18" s="605"/>
      <c r="C18" s="605"/>
      <c r="D18" s="605"/>
      <c r="E18" s="605"/>
      <c r="F18" s="605"/>
      <c r="G18" s="605"/>
      <c r="H18" s="605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259" t="s">
        <v>75</v>
      </c>
      <c r="T18" s="261"/>
      <c r="U18" s="601"/>
      <c r="V18" s="601"/>
      <c r="W18" s="601"/>
      <c r="X18" s="601"/>
      <c r="Y18" s="601"/>
      <c r="Z18" s="602"/>
      <c r="AA18" s="603"/>
      <c r="AB18" s="604"/>
      <c r="AC18" s="30"/>
      <c r="AD18" s="31"/>
      <c r="AE18" s="30"/>
      <c r="AF18" s="31"/>
      <c r="AG18" s="30"/>
      <c r="AH18" s="31"/>
      <c r="AI18" s="616"/>
      <c r="AJ18" s="617"/>
      <c r="AK18" s="618"/>
    </row>
    <row r="19" spans="1:37" ht="12.75" customHeight="1">
      <c r="A19" s="518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526" t="s">
        <v>62</v>
      </c>
      <c r="J19" s="527"/>
      <c r="K19" s="527"/>
      <c r="L19" s="527"/>
      <c r="M19" s="527"/>
      <c r="N19" s="527"/>
      <c r="O19" s="527"/>
      <c r="P19" s="528"/>
      <c r="Q19" s="610" t="s">
        <v>63</v>
      </c>
      <c r="R19" s="623"/>
      <c r="S19" s="529">
        <v>12</v>
      </c>
      <c r="T19" s="595"/>
      <c r="U19" s="526" t="s">
        <v>59</v>
      </c>
      <c r="V19" s="527"/>
      <c r="W19" s="527"/>
      <c r="X19" s="527"/>
      <c r="Y19" s="528"/>
      <c r="Z19" s="526">
        <v>50</v>
      </c>
      <c r="AA19" s="527"/>
      <c r="AB19" s="528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610" t="s">
        <v>85</v>
      </c>
      <c r="AJ19" s="611"/>
      <c r="AK19" s="612"/>
    </row>
    <row r="20" spans="1:37" ht="12.75" customHeight="1">
      <c r="A20" s="519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619" t="s">
        <v>29</v>
      </c>
      <c r="J20" s="620"/>
      <c r="K20" s="620"/>
      <c r="L20" s="620"/>
      <c r="M20" s="620"/>
      <c r="N20" s="620"/>
      <c r="O20" s="620"/>
      <c r="P20" s="621"/>
      <c r="Q20" s="613"/>
      <c r="R20" s="624"/>
      <c r="S20" s="625"/>
      <c r="T20" s="626"/>
      <c r="U20" s="598"/>
      <c r="V20" s="599"/>
      <c r="W20" s="599"/>
      <c r="X20" s="599"/>
      <c r="Y20" s="600"/>
      <c r="Z20" s="598"/>
      <c r="AA20" s="599"/>
      <c r="AB20" s="600"/>
      <c r="AC20" s="25"/>
      <c r="AD20" s="24"/>
      <c r="AE20" s="25"/>
      <c r="AF20" s="24"/>
      <c r="AG20" s="25"/>
      <c r="AH20" s="24"/>
      <c r="AI20" s="613"/>
      <c r="AJ20" s="614"/>
      <c r="AK20" s="615"/>
    </row>
    <row r="21" spans="1:37" ht="12.75" customHeight="1" thickBot="1">
      <c r="A21" s="520"/>
      <c r="B21" s="521"/>
      <c r="C21" s="522"/>
      <c r="D21" s="522"/>
      <c r="E21" s="522"/>
      <c r="F21" s="522"/>
      <c r="G21" s="522"/>
      <c r="H21" s="523"/>
      <c r="I21" s="616"/>
      <c r="J21" s="617"/>
      <c r="K21" s="617"/>
      <c r="L21" s="617"/>
      <c r="M21" s="617"/>
      <c r="N21" s="617"/>
      <c r="O21" s="617"/>
      <c r="P21" s="622"/>
      <c r="Q21" s="616"/>
      <c r="R21" s="622"/>
      <c r="S21" s="259" t="s">
        <v>75</v>
      </c>
      <c r="T21" s="261"/>
      <c r="U21" s="602"/>
      <c r="V21" s="603"/>
      <c r="W21" s="603"/>
      <c r="X21" s="603"/>
      <c r="Y21" s="604"/>
      <c r="Z21" s="602"/>
      <c r="AA21" s="603"/>
      <c r="AB21" s="604"/>
      <c r="AC21" s="30"/>
      <c r="AD21" s="31"/>
      <c r="AE21" s="30"/>
      <c r="AF21" s="31"/>
      <c r="AG21" s="30"/>
      <c r="AH21" s="31"/>
      <c r="AI21" s="616"/>
      <c r="AJ21" s="617"/>
      <c r="AK21" s="618"/>
    </row>
    <row r="22" spans="1:37" ht="12.75" customHeight="1">
      <c r="A22" s="518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526" t="s">
        <v>64</v>
      </c>
      <c r="J22" s="527"/>
      <c r="K22" s="527"/>
      <c r="L22" s="527"/>
      <c r="M22" s="527"/>
      <c r="N22" s="527"/>
      <c r="O22" s="527"/>
      <c r="P22" s="528"/>
      <c r="Q22" s="610" t="s">
        <v>63</v>
      </c>
      <c r="R22" s="623"/>
      <c r="S22" s="529">
        <v>12</v>
      </c>
      <c r="T22" s="595"/>
      <c r="U22" s="526" t="s">
        <v>5</v>
      </c>
      <c r="V22" s="527"/>
      <c r="W22" s="527"/>
      <c r="X22" s="527"/>
      <c r="Y22" s="528"/>
      <c r="Z22" s="526">
        <v>50</v>
      </c>
      <c r="AA22" s="527"/>
      <c r="AB22" s="528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610" t="s">
        <v>85</v>
      </c>
      <c r="AJ22" s="611"/>
      <c r="AK22" s="612"/>
    </row>
    <row r="23" spans="1:37" ht="12.75" customHeight="1">
      <c r="A23" s="519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619" t="s">
        <v>30</v>
      </c>
      <c r="J23" s="620"/>
      <c r="K23" s="620"/>
      <c r="L23" s="620"/>
      <c r="M23" s="620"/>
      <c r="N23" s="620"/>
      <c r="O23" s="620"/>
      <c r="P23" s="621"/>
      <c r="Q23" s="613"/>
      <c r="R23" s="624"/>
      <c r="S23" s="625"/>
      <c r="T23" s="626"/>
      <c r="U23" s="598" t="s">
        <v>6</v>
      </c>
      <c r="V23" s="599"/>
      <c r="W23" s="599"/>
      <c r="X23" s="599"/>
      <c r="Y23" s="600"/>
      <c r="Z23" s="598">
        <v>50</v>
      </c>
      <c r="AA23" s="599"/>
      <c r="AB23" s="600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613"/>
      <c r="AJ23" s="614"/>
      <c r="AK23" s="615"/>
    </row>
    <row r="24" spans="1:37" ht="12.75" customHeight="1" thickBot="1">
      <c r="A24" s="520"/>
      <c r="B24" s="521"/>
      <c r="C24" s="522"/>
      <c r="D24" s="522"/>
      <c r="E24" s="522"/>
      <c r="F24" s="522"/>
      <c r="G24" s="522"/>
      <c r="H24" s="523"/>
      <c r="I24" s="616"/>
      <c r="J24" s="617"/>
      <c r="K24" s="617"/>
      <c r="L24" s="617"/>
      <c r="M24" s="617"/>
      <c r="N24" s="617"/>
      <c r="O24" s="617"/>
      <c r="P24" s="622"/>
      <c r="Q24" s="616"/>
      <c r="R24" s="622"/>
      <c r="S24" s="259" t="s">
        <v>76</v>
      </c>
      <c r="T24" s="261"/>
      <c r="U24" s="602"/>
      <c r="V24" s="603"/>
      <c r="W24" s="603"/>
      <c r="X24" s="603"/>
      <c r="Y24" s="604"/>
      <c r="Z24" s="602"/>
      <c r="AA24" s="603"/>
      <c r="AB24" s="604"/>
      <c r="AC24" s="30"/>
      <c r="AD24" s="31"/>
      <c r="AE24" s="30"/>
      <c r="AF24" s="31"/>
      <c r="AG24" s="30"/>
      <c r="AH24" s="31"/>
      <c r="AI24" s="616"/>
      <c r="AJ24" s="617"/>
      <c r="AK24" s="618"/>
    </row>
    <row r="25" spans="1:37" ht="12.75" customHeight="1">
      <c r="A25" s="518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526" t="s">
        <v>65</v>
      </c>
      <c r="J25" s="527"/>
      <c r="K25" s="527"/>
      <c r="L25" s="527"/>
      <c r="M25" s="527"/>
      <c r="N25" s="527"/>
      <c r="O25" s="527"/>
      <c r="P25" s="528"/>
      <c r="Q25" s="610" t="s">
        <v>63</v>
      </c>
      <c r="R25" s="623"/>
      <c r="S25" s="529">
        <v>12</v>
      </c>
      <c r="T25" s="595"/>
      <c r="U25" s="526" t="s">
        <v>32</v>
      </c>
      <c r="V25" s="527"/>
      <c r="W25" s="527"/>
      <c r="X25" s="527"/>
      <c r="Y25" s="528"/>
      <c r="Z25" s="526">
        <v>50</v>
      </c>
      <c r="AA25" s="527"/>
      <c r="AB25" s="528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610" t="s">
        <v>85</v>
      </c>
      <c r="AJ25" s="611"/>
      <c r="AK25" s="612"/>
    </row>
    <row r="26" spans="1:37" ht="12.75" customHeight="1">
      <c r="A26" s="519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619" t="s">
        <v>31</v>
      </c>
      <c r="J26" s="620"/>
      <c r="K26" s="620"/>
      <c r="L26" s="620"/>
      <c r="M26" s="620"/>
      <c r="N26" s="620"/>
      <c r="O26" s="620"/>
      <c r="P26" s="621"/>
      <c r="Q26" s="613"/>
      <c r="R26" s="624"/>
      <c r="S26" s="625"/>
      <c r="T26" s="626"/>
      <c r="U26" s="598" t="s">
        <v>32</v>
      </c>
      <c r="V26" s="599"/>
      <c r="W26" s="599"/>
      <c r="X26" s="599"/>
      <c r="Y26" s="600"/>
      <c r="Z26" s="598">
        <v>100</v>
      </c>
      <c r="AA26" s="599"/>
      <c r="AB26" s="600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613"/>
      <c r="AJ26" s="614"/>
      <c r="AK26" s="615"/>
    </row>
    <row r="27" spans="1:37" ht="12.75" customHeight="1" thickBot="1">
      <c r="A27" s="520"/>
      <c r="B27" s="521"/>
      <c r="C27" s="522"/>
      <c r="D27" s="522"/>
      <c r="E27" s="522"/>
      <c r="F27" s="522"/>
      <c r="G27" s="522"/>
      <c r="H27" s="523"/>
      <c r="I27" s="616"/>
      <c r="J27" s="617"/>
      <c r="K27" s="617"/>
      <c r="L27" s="617"/>
      <c r="M27" s="617"/>
      <c r="N27" s="617"/>
      <c r="O27" s="617"/>
      <c r="P27" s="622"/>
      <c r="Q27" s="616"/>
      <c r="R27" s="622"/>
      <c r="S27" s="259" t="s">
        <v>76</v>
      </c>
      <c r="T27" s="261"/>
      <c r="U27" s="602"/>
      <c r="V27" s="603"/>
      <c r="W27" s="603"/>
      <c r="X27" s="603"/>
      <c r="Y27" s="604"/>
      <c r="Z27" s="602"/>
      <c r="AA27" s="603"/>
      <c r="AB27" s="604"/>
      <c r="AC27" s="30"/>
      <c r="AD27" s="31"/>
      <c r="AE27" s="30"/>
      <c r="AF27" s="31"/>
      <c r="AG27" s="30"/>
      <c r="AH27" s="31"/>
      <c r="AI27" s="616"/>
      <c r="AJ27" s="617"/>
      <c r="AK27" s="618"/>
    </row>
    <row r="28" spans="1:37" ht="12.75" customHeight="1">
      <c r="A28" s="518">
        <v>7</v>
      </c>
      <c r="B28" s="19"/>
      <c r="C28" s="20"/>
      <c r="D28" s="20"/>
      <c r="E28" s="20"/>
      <c r="F28" s="20"/>
      <c r="G28" s="20"/>
      <c r="H28" s="21"/>
      <c r="I28" s="525" t="s">
        <v>66</v>
      </c>
      <c r="J28" s="525"/>
      <c r="K28" s="525"/>
      <c r="L28" s="525"/>
      <c r="M28" s="525"/>
      <c r="N28" s="525"/>
      <c r="O28" s="525"/>
      <c r="P28" s="525"/>
      <c r="Q28" s="525" t="s">
        <v>67</v>
      </c>
      <c r="R28" s="525"/>
      <c r="S28" s="606"/>
      <c r="T28" s="607"/>
      <c r="U28" s="525" t="s">
        <v>68</v>
      </c>
      <c r="V28" s="525"/>
      <c r="W28" s="525"/>
      <c r="X28" s="525"/>
      <c r="Y28" s="525"/>
      <c r="Z28" s="526">
        <v>200</v>
      </c>
      <c r="AA28" s="527"/>
      <c r="AB28" s="528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610"/>
      <c r="AJ28" s="611"/>
      <c r="AK28" s="612"/>
    </row>
    <row r="29" spans="1:37" ht="12.75" customHeight="1">
      <c r="A29" s="519"/>
      <c r="B29" s="22"/>
      <c r="C29" s="23"/>
      <c r="D29" s="23"/>
      <c r="E29" s="23"/>
      <c r="F29" s="23"/>
      <c r="G29" s="23"/>
      <c r="H29" s="24"/>
      <c r="I29" s="597" t="s">
        <v>69</v>
      </c>
      <c r="J29" s="597"/>
      <c r="K29" s="597"/>
      <c r="L29" s="597"/>
      <c r="M29" s="597"/>
      <c r="N29" s="597"/>
      <c r="O29" s="597"/>
      <c r="P29" s="597"/>
      <c r="Q29" s="597"/>
      <c r="R29" s="597"/>
      <c r="S29" s="608"/>
      <c r="T29" s="609"/>
      <c r="U29" s="597" t="s">
        <v>70</v>
      </c>
      <c r="V29" s="597"/>
      <c r="W29" s="597"/>
      <c r="X29" s="597"/>
      <c r="Y29" s="597"/>
      <c r="Z29" s="598">
        <v>200</v>
      </c>
      <c r="AA29" s="599"/>
      <c r="AB29" s="600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613"/>
      <c r="AJ29" s="614"/>
      <c r="AK29" s="615"/>
    </row>
    <row r="30" spans="1:37" ht="12.75" customHeight="1" thickBot="1">
      <c r="A30" s="520"/>
      <c r="B30" s="605"/>
      <c r="C30" s="605"/>
      <c r="D30" s="605"/>
      <c r="E30" s="605"/>
      <c r="F30" s="605"/>
      <c r="G30" s="605"/>
      <c r="H30" s="605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259" t="s">
        <v>76</v>
      </c>
      <c r="T30" s="261"/>
      <c r="U30" s="601"/>
      <c r="V30" s="601"/>
      <c r="W30" s="601"/>
      <c r="X30" s="601"/>
      <c r="Y30" s="601"/>
      <c r="Z30" s="602"/>
      <c r="AA30" s="603"/>
      <c r="AB30" s="604"/>
      <c r="AC30" s="30"/>
      <c r="AD30" s="31"/>
      <c r="AE30" s="30"/>
      <c r="AF30" s="31"/>
      <c r="AG30" s="30"/>
      <c r="AH30" s="31"/>
      <c r="AI30" s="616"/>
      <c r="AJ30" s="617"/>
      <c r="AK30" s="618"/>
    </row>
    <row r="31" spans="1:37" ht="12.75" customHeight="1">
      <c r="A31" s="518">
        <v>8</v>
      </c>
      <c r="B31" s="8"/>
      <c r="C31" s="9"/>
      <c r="D31" s="9"/>
      <c r="E31" s="9"/>
      <c r="F31" s="9"/>
      <c r="G31" s="9"/>
      <c r="H31" s="10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606"/>
      <c r="T31" s="607"/>
      <c r="U31" s="515"/>
      <c r="V31" s="515"/>
      <c r="W31" s="515"/>
      <c r="X31" s="515"/>
      <c r="Y31" s="515"/>
      <c r="Z31" s="541"/>
      <c r="AA31" s="542"/>
      <c r="AB31" s="543"/>
      <c r="AC31" s="8"/>
      <c r="AD31" s="10"/>
      <c r="AE31" s="8"/>
      <c r="AF31" s="10"/>
      <c r="AG31" s="8"/>
      <c r="AH31" s="10"/>
      <c r="AI31" s="529"/>
      <c r="AJ31" s="530"/>
      <c r="AK31" s="531"/>
    </row>
    <row r="32" spans="1:37" ht="12.75" customHeight="1">
      <c r="A32" s="519"/>
      <c r="B32" s="6"/>
      <c r="C32" s="5"/>
      <c r="D32" s="5"/>
      <c r="E32" s="5"/>
      <c r="F32" s="5"/>
      <c r="G32" s="5"/>
      <c r="H32" s="4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608"/>
      <c r="T32" s="609"/>
      <c r="U32" s="516"/>
      <c r="V32" s="516"/>
      <c r="W32" s="516"/>
      <c r="X32" s="516"/>
      <c r="Y32" s="516"/>
      <c r="Z32" s="538"/>
      <c r="AA32" s="496"/>
      <c r="AB32" s="497"/>
      <c r="AC32" s="3"/>
      <c r="AD32" s="4"/>
      <c r="AE32" s="3"/>
      <c r="AF32" s="4"/>
      <c r="AG32" s="3"/>
      <c r="AH32" s="4"/>
      <c r="AI32" s="532"/>
      <c r="AJ32" s="533"/>
      <c r="AK32" s="534"/>
    </row>
    <row r="33" spans="1:37" ht="12.75" customHeight="1" thickBot="1">
      <c r="A33" s="520"/>
      <c r="B33" s="524"/>
      <c r="C33" s="524"/>
      <c r="D33" s="524"/>
      <c r="E33" s="524"/>
      <c r="F33" s="524"/>
      <c r="G33" s="524"/>
      <c r="H33" s="524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259"/>
      <c r="T33" s="261"/>
      <c r="U33" s="517"/>
      <c r="V33" s="517"/>
      <c r="W33" s="517"/>
      <c r="X33" s="517"/>
      <c r="Y33" s="517"/>
      <c r="Z33" s="512"/>
      <c r="AA33" s="513"/>
      <c r="AB33" s="514"/>
      <c r="AC33" s="11"/>
      <c r="AD33" s="12"/>
      <c r="AE33" s="11"/>
      <c r="AF33" s="12"/>
      <c r="AG33" s="11"/>
      <c r="AH33" s="12"/>
      <c r="AI33" s="535"/>
      <c r="AJ33" s="536"/>
      <c r="AK33" s="537"/>
    </row>
    <row r="34" spans="1:37" ht="12.75" customHeight="1">
      <c r="A34" s="518">
        <v>9</v>
      </c>
      <c r="B34" s="8"/>
      <c r="C34" s="9"/>
      <c r="D34" s="9"/>
      <c r="E34" s="9"/>
      <c r="F34" s="9"/>
      <c r="G34" s="9"/>
      <c r="H34" s="10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606"/>
      <c r="T34" s="607"/>
      <c r="U34" s="515"/>
      <c r="V34" s="515"/>
      <c r="W34" s="515"/>
      <c r="X34" s="515"/>
      <c r="Y34" s="515"/>
      <c r="Z34" s="541"/>
      <c r="AA34" s="542"/>
      <c r="AB34" s="543"/>
      <c r="AC34" s="8"/>
      <c r="AD34" s="10"/>
      <c r="AE34" s="8"/>
      <c r="AF34" s="10"/>
      <c r="AG34" s="8"/>
      <c r="AH34" s="10"/>
      <c r="AI34" s="529"/>
      <c r="AJ34" s="530"/>
      <c r="AK34" s="531"/>
    </row>
    <row r="35" spans="1:37" ht="12.75" customHeight="1">
      <c r="A35" s="519"/>
      <c r="B35" s="6"/>
      <c r="C35" s="5"/>
      <c r="D35" s="5"/>
      <c r="E35" s="5"/>
      <c r="F35" s="5"/>
      <c r="G35" s="5"/>
      <c r="H35" s="4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608"/>
      <c r="T35" s="609"/>
      <c r="U35" s="516"/>
      <c r="V35" s="516"/>
      <c r="W35" s="516"/>
      <c r="X35" s="516"/>
      <c r="Y35" s="516"/>
      <c r="Z35" s="538"/>
      <c r="AA35" s="496"/>
      <c r="AB35" s="497"/>
      <c r="AC35" s="3"/>
      <c r="AD35" s="4"/>
      <c r="AE35" s="3"/>
      <c r="AF35" s="4"/>
      <c r="AG35" s="3"/>
      <c r="AH35" s="4"/>
      <c r="AI35" s="532"/>
      <c r="AJ35" s="533"/>
      <c r="AK35" s="534"/>
    </row>
    <row r="36" spans="1:37" ht="12.75" customHeight="1" thickBot="1">
      <c r="A36" s="520"/>
      <c r="B36" s="524"/>
      <c r="C36" s="524"/>
      <c r="D36" s="524"/>
      <c r="E36" s="524"/>
      <c r="F36" s="524"/>
      <c r="G36" s="524"/>
      <c r="H36" s="524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259"/>
      <c r="T36" s="261"/>
      <c r="U36" s="517"/>
      <c r="V36" s="517"/>
      <c r="W36" s="517"/>
      <c r="X36" s="517"/>
      <c r="Y36" s="517"/>
      <c r="Z36" s="512"/>
      <c r="AA36" s="513"/>
      <c r="AB36" s="514"/>
      <c r="AC36" s="11"/>
      <c r="AD36" s="12"/>
      <c r="AE36" s="11"/>
      <c r="AF36" s="12"/>
      <c r="AG36" s="11"/>
      <c r="AH36" s="12"/>
      <c r="AI36" s="535"/>
      <c r="AJ36" s="536"/>
      <c r="AK36" s="537"/>
    </row>
    <row r="37" spans="1:37" ht="12.75" customHeight="1">
      <c r="A37" s="518">
        <v>10</v>
      </c>
      <c r="B37" s="8"/>
      <c r="C37" s="9"/>
      <c r="D37" s="9"/>
      <c r="E37" s="9"/>
      <c r="F37" s="9"/>
      <c r="G37" s="9"/>
      <c r="H37" s="10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606"/>
      <c r="T37" s="607"/>
      <c r="U37" s="515"/>
      <c r="V37" s="515"/>
      <c r="W37" s="515"/>
      <c r="X37" s="515"/>
      <c r="Y37" s="515"/>
      <c r="Z37" s="541"/>
      <c r="AA37" s="542"/>
      <c r="AB37" s="543"/>
      <c r="AC37" s="8"/>
      <c r="AD37" s="10"/>
      <c r="AE37" s="8"/>
      <c r="AF37" s="10"/>
      <c r="AG37" s="8"/>
      <c r="AH37" s="10"/>
      <c r="AI37" s="529"/>
      <c r="AJ37" s="530"/>
      <c r="AK37" s="531"/>
    </row>
    <row r="38" spans="1:37" ht="12.75" customHeight="1">
      <c r="A38" s="519"/>
      <c r="B38" s="6"/>
      <c r="C38" s="5"/>
      <c r="D38" s="5"/>
      <c r="E38" s="5"/>
      <c r="F38" s="5"/>
      <c r="G38" s="5"/>
      <c r="H38" s="4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608"/>
      <c r="T38" s="609"/>
      <c r="U38" s="516"/>
      <c r="V38" s="516"/>
      <c r="W38" s="516"/>
      <c r="X38" s="516"/>
      <c r="Y38" s="516"/>
      <c r="Z38" s="538"/>
      <c r="AA38" s="496"/>
      <c r="AB38" s="497"/>
      <c r="AC38" s="3"/>
      <c r="AD38" s="4"/>
      <c r="AE38" s="3"/>
      <c r="AF38" s="4"/>
      <c r="AG38" s="3"/>
      <c r="AH38" s="4"/>
      <c r="AI38" s="532"/>
      <c r="AJ38" s="533"/>
      <c r="AK38" s="534"/>
    </row>
    <row r="39" spans="1:37" ht="12.75" customHeight="1" thickBot="1">
      <c r="A39" s="520"/>
      <c r="B39" s="524"/>
      <c r="C39" s="524"/>
      <c r="D39" s="524"/>
      <c r="E39" s="524"/>
      <c r="F39" s="524"/>
      <c r="G39" s="524"/>
      <c r="H39" s="524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259"/>
      <c r="T39" s="261"/>
      <c r="U39" s="517"/>
      <c r="V39" s="517"/>
      <c r="W39" s="517"/>
      <c r="X39" s="517"/>
      <c r="Y39" s="517"/>
      <c r="Z39" s="512"/>
      <c r="AA39" s="513"/>
      <c r="AB39" s="514"/>
      <c r="AC39" s="11"/>
      <c r="AD39" s="12"/>
      <c r="AE39" s="11"/>
      <c r="AF39" s="12"/>
      <c r="AG39" s="11"/>
      <c r="AH39" s="12"/>
      <c r="AI39" s="535"/>
      <c r="AJ39" s="536"/>
      <c r="AK39" s="537"/>
    </row>
    <row r="40" spans="1:37" ht="12.75" customHeight="1">
      <c r="A40" s="518">
        <v>11</v>
      </c>
      <c r="B40" s="8"/>
      <c r="C40" s="9"/>
      <c r="D40" s="9"/>
      <c r="E40" s="9"/>
      <c r="F40" s="9"/>
      <c r="G40" s="9"/>
      <c r="H40" s="10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606"/>
      <c r="T40" s="607"/>
      <c r="U40" s="515"/>
      <c r="V40" s="515"/>
      <c r="W40" s="515"/>
      <c r="X40" s="515"/>
      <c r="Y40" s="515"/>
      <c r="Z40" s="541"/>
      <c r="AA40" s="542"/>
      <c r="AB40" s="543"/>
      <c r="AC40" s="8"/>
      <c r="AD40" s="10"/>
      <c r="AE40" s="8"/>
      <c r="AF40" s="10"/>
      <c r="AG40" s="8"/>
      <c r="AH40" s="10"/>
      <c r="AI40" s="529"/>
      <c r="AJ40" s="530"/>
      <c r="AK40" s="531"/>
    </row>
    <row r="41" spans="1:37" ht="12.75" customHeight="1">
      <c r="A41" s="519"/>
      <c r="B41" s="6"/>
      <c r="C41" s="5"/>
      <c r="D41" s="5"/>
      <c r="E41" s="5"/>
      <c r="F41" s="5"/>
      <c r="G41" s="5"/>
      <c r="H41" s="4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608"/>
      <c r="T41" s="609"/>
      <c r="U41" s="516"/>
      <c r="V41" s="516"/>
      <c r="W41" s="516"/>
      <c r="X41" s="516"/>
      <c r="Y41" s="516"/>
      <c r="Z41" s="538"/>
      <c r="AA41" s="496"/>
      <c r="AB41" s="497"/>
      <c r="AC41" s="3"/>
      <c r="AD41" s="4"/>
      <c r="AE41" s="3"/>
      <c r="AF41" s="4"/>
      <c r="AG41" s="3"/>
      <c r="AH41" s="4"/>
      <c r="AI41" s="532"/>
      <c r="AJ41" s="533"/>
      <c r="AK41" s="534"/>
    </row>
    <row r="42" spans="1:37" ht="12.75" customHeight="1" thickBot="1">
      <c r="A42" s="520"/>
      <c r="B42" s="524"/>
      <c r="C42" s="524"/>
      <c r="D42" s="524"/>
      <c r="E42" s="524"/>
      <c r="F42" s="524"/>
      <c r="G42" s="524"/>
      <c r="H42" s="524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259"/>
      <c r="T42" s="261"/>
      <c r="U42" s="517"/>
      <c r="V42" s="517"/>
      <c r="W42" s="517"/>
      <c r="X42" s="517"/>
      <c r="Y42" s="517"/>
      <c r="Z42" s="512"/>
      <c r="AA42" s="513"/>
      <c r="AB42" s="514"/>
      <c r="AC42" s="11"/>
      <c r="AD42" s="12"/>
      <c r="AE42" s="11"/>
      <c r="AF42" s="12"/>
      <c r="AG42" s="11"/>
      <c r="AH42" s="12"/>
      <c r="AI42" s="535"/>
      <c r="AJ42" s="536"/>
      <c r="AK42" s="537"/>
    </row>
    <row r="43" spans="1:37" ht="12.75" customHeight="1">
      <c r="A43" s="518">
        <v>12</v>
      </c>
      <c r="B43" s="8"/>
      <c r="C43" s="9"/>
      <c r="D43" s="9"/>
      <c r="E43" s="9"/>
      <c r="F43" s="9"/>
      <c r="G43" s="9"/>
      <c r="H43" s="10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606"/>
      <c r="T43" s="607"/>
      <c r="U43" s="515"/>
      <c r="V43" s="515"/>
      <c r="W43" s="515"/>
      <c r="X43" s="515"/>
      <c r="Y43" s="515"/>
      <c r="Z43" s="541"/>
      <c r="AA43" s="542"/>
      <c r="AB43" s="543"/>
      <c r="AC43" s="8"/>
      <c r="AD43" s="10"/>
      <c r="AE43" s="8"/>
      <c r="AF43" s="10"/>
      <c r="AG43" s="8"/>
      <c r="AH43" s="10"/>
      <c r="AI43" s="529"/>
      <c r="AJ43" s="530"/>
      <c r="AK43" s="531"/>
    </row>
    <row r="44" spans="1:37" ht="12.75" customHeight="1">
      <c r="A44" s="519"/>
      <c r="B44" s="6"/>
      <c r="C44" s="5"/>
      <c r="D44" s="5"/>
      <c r="E44" s="5"/>
      <c r="F44" s="5"/>
      <c r="G44" s="5"/>
      <c r="H44" s="4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608"/>
      <c r="T44" s="609"/>
      <c r="U44" s="516"/>
      <c r="V44" s="516"/>
      <c r="W44" s="516"/>
      <c r="X44" s="516"/>
      <c r="Y44" s="516"/>
      <c r="Z44" s="538"/>
      <c r="AA44" s="496"/>
      <c r="AB44" s="497"/>
      <c r="AC44" s="3"/>
      <c r="AD44" s="4"/>
      <c r="AE44" s="3"/>
      <c r="AF44" s="4"/>
      <c r="AG44" s="3"/>
      <c r="AH44" s="4"/>
      <c r="AI44" s="532"/>
      <c r="AJ44" s="533"/>
      <c r="AK44" s="534"/>
    </row>
    <row r="45" spans="1:37" ht="12.75" customHeight="1" thickBot="1">
      <c r="A45" s="520"/>
      <c r="B45" s="524"/>
      <c r="C45" s="524"/>
      <c r="D45" s="524"/>
      <c r="E45" s="524"/>
      <c r="F45" s="524"/>
      <c r="G45" s="524"/>
      <c r="H45" s="524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259"/>
      <c r="T45" s="261"/>
      <c r="U45" s="517"/>
      <c r="V45" s="517"/>
      <c r="W45" s="517"/>
      <c r="X45" s="517"/>
      <c r="Y45" s="517"/>
      <c r="Z45" s="512"/>
      <c r="AA45" s="513"/>
      <c r="AB45" s="514"/>
      <c r="AC45" s="11"/>
      <c r="AD45" s="12"/>
      <c r="AE45" s="11"/>
      <c r="AF45" s="12"/>
      <c r="AG45" s="11"/>
      <c r="AH45" s="12"/>
      <c r="AI45" s="535"/>
      <c r="AJ45" s="536"/>
      <c r="AK45" s="537"/>
    </row>
    <row r="46" spans="1:37" ht="12.75" customHeight="1">
      <c r="A46" s="518">
        <v>13</v>
      </c>
      <c r="B46" s="8"/>
      <c r="C46" s="9"/>
      <c r="D46" s="9"/>
      <c r="E46" s="9"/>
      <c r="F46" s="9"/>
      <c r="G46" s="9"/>
      <c r="H46" s="10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606"/>
      <c r="T46" s="607"/>
      <c r="U46" s="515"/>
      <c r="V46" s="515"/>
      <c r="W46" s="515"/>
      <c r="X46" s="515"/>
      <c r="Y46" s="515"/>
      <c r="Z46" s="541"/>
      <c r="AA46" s="542"/>
      <c r="AB46" s="543"/>
      <c r="AC46" s="8"/>
      <c r="AD46" s="10"/>
      <c r="AE46" s="8"/>
      <c r="AF46" s="10"/>
      <c r="AG46" s="8"/>
      <c r="AH46" s="10"/>
      <c r="AI46" s="529"/>
      <c r="AJ46" s="530"/>
      <c r="AK46" s="531"/>
    </row>
    <row r="47" spans="1:37" ht="12.75" customHeight="1">
      <c r="A47" s="519"/>
      <c r="B47" s="6"/>
      <c r="C47" s="5"/>
      <c r="D47" s="5"/>
      <c r="E47" s="5"/>
      <c r="F47" s="5"/>
      <c r="G47" s="5"/>
      <c r="H47" s="4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608"/>
      <c r="T47" s="609"/>
      <c r="U47" s="516"/>
      <c r="V47" s="516"/>
      <c r="W47" s="516"/>
      <c r="X47" s="516"/>
      <c r="Y47" s="516"/>
      <c r="Z47" s="538"/>
      <c r="AA47" s="496"/>
      <c r="AB47" s="497"/>
      <c r="AC47" s="3"/>
      <c r="AD47" s="4"/>
      <c r="AE47" s="3"/>
      <c r="AF47" s="4"/>
      <c r="AG47" s="3"/>
      <c r="AH47" s="4"/>
      <c r="AI47" s="532"/>
      <c r="AJ47" s="533"/>
      <c r="AK47" s="534"/>
    </row>
    <row r="48" spans="1:37" ht="12.75" customHeight="1" thickBot="1">
      <c r="A48" s="520"/>
      <c r="B48" s="524"/>
      <c r="C48" s="524"/>
      <c r="D48" s="524"/>
      <c r="E48" s="524"/>
      <c r="F48" s="524"/>
      <c r="G48" s="524"/>
      <c r="H48" s="524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259"/>
      <c r="T48" s="261"/>
      <c r="U48" s="517"/>
      <c r="V48" s="517"/>
      <c r="W48" s="517"/>
      <c r="X48" s="517"/>
      <c r="Y48" s="517"/>
      <c r="Z48" s="512"/>
      <c r="AA48" s="513"/>
      <c r="AB48" s="514"/>
      <c r="AC48" s="11"/>
      <c r="AD48" s="12"/>
      <c r="AE48" s="11"/>
      <c r="AF48" s="12"/>
      <c r="AG48" s="11"/>
      <c r="AH48" s="12"/>
      <c r="AI48" s="535"/>
      <c r="AJ48" s="536"/>
      <c r="AK48" s="537"/>
    </row>
    <row r="49" spans="1:37" ht="12.75" customHeight="1">
      <c r="A49" s="518">
        <v>14</v>
      </c>
      <c r="B49" s="8"/>
      <c r="C49" s="9"/>
      <c r="D49" s="9"/>
      <c r="E49" s="9"/>
      <c r="F49" s="9"/>
      <c r="G49" s="9"/>
      <c r="H49" s="10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606"/>
      <c r="T49" s="607"/>
      <c r="U49" s="515"/>
      <c r="V49" s="515"/>
      <c r="W49" s="515"/>
      <c r="X49" s="515"/>
      <c r="Y49" s="515"/>
      <c r="Z49" s="541"/>
      <c r="AA49" s="542"/>
      <c r="AB49" s="543"/>
      <c r="AC49" s="8"/>
      <c r="AD49" s="10"/>
      <c r="AE49" s="8"/>
      <c r="AF49" s="10"/>
      <c r="AG49" s="8"/>
      <c r="AH49" s="10"/>
      <c r="AI49" s="529"/>
      <c r="AJ49" s="530"/>
      <c r="AK49" s="531"/>
    </row>
    <row r="50" spans="1:37" ht="12.75" customHeight="1">
      <c r="A50" s="519"/>
      <c r="B50" s="6"/>
      <c r="C50" s="5"/>
      <c r="D50" s="5"/>
      <c r="E50" s="5"/>
      <c r="F50" s="5"/>
      <c r="G50" s="5"/>
      <c r="H50" s="4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608"/>
      <c r="T50" s="609"/>
      <c r="U50" s="516"/>
      <c r="V50" s="516"/>
      <c r="W50" s="516"/>
      <c r="X50" s="516"/>
      <c r="Y50" s="516"/>
      <c r="Z50" s="538"/>
      <c r="AA50" s="496"/>
      <c r="AB50" s="497"/>
      <c r="AC50" s="3"/>
      <c r="AD50" s="4"/>
      <c r="AE50" s="3"/>
      <c r="AF50" s="4"/>
      <c r="AG50" s="3"/>
      <c r="AH50" s="4"/>
      <c r="AI50" s="532"/>
      <c r="AJ50" s="533"/>
      <c r="AK50" s="534"/>
    </row>
    <row r="51" spans="1:37" ht="12.75" customHeight="1" thickBot="1">
      <c r="A51" s="520"/>
      <c r="B51" s="524"/>
      <c r="C51" s="524"/>
      <c r="D51" s="524"/>
      <c r="E51" s="524"/>
      <c r="F51" s="524"/>
      <c r="G51" s="524"/>
      <c r="H51" s="524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259"/>
      <c r="T51" s="261"/>
      <c r="U51" s="517"/>
      <c r="V51" s="517"/>
      <c r="W51" s="517"/>
      <c r="X51" s="517"/>
      <c r="Y51" s="517"/>
      <c r="Z51" s="512"/>
      <c r="AA51" s="513"/>
      <c r="AB51" s="514"/>
      <c r="AC51" s="11"/>
      <c r="AD51" s="12"/>
      <c r="AE51" s="11"/>
      <c r="AF51" s="12"/>
      <c r="AG51" s="11"/>
      <c r="AH51" s="12"/>
      <c r="AI51" s="535"/>
      <c r="AJ51" s="536"/>
      <c r="AK51" s="537"/>
    </row>
    <row r="52" spans="1:37" ht="12.75" customHeight="1">
      <c r="A52" s="518">
        <v>15</v>
      </c>
      <c r="B52" s="8"/>
      <c r="C52" s="9"/>
      <c r="D52" s="9"/>
      <c r="E52" s="9"/>
      <c r="F52" s="9"/>
      <c r="G52" s="9"/>
      <c r="H52" s="10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606"/>
      <c r="T52" s="607"/>
      <c r="U52" s="515"/>
      <c r="V52" s="515"/>
      <c r="W52" s="515"/>
      <c r="X52" s="515"/>
      <c r="Y52" s="515"/>
      <c r="Z52" s="541"/>
      <c r="AA52" s="542"/>
      <c r="AB52" s="543"/>
      <c r="AC52" s="8"/>
      <c r="AD52" s="10"/>
      <c r="AE52" s="8"/>
      <c r="AF52" s="10"/>
      <c r="AG52" s="8"/>
      <c r="AH52" s="10"/>
      <c r="AI52" s="529"/>
      <c r="AJ52" s="530"/>
      <c r="AK52" s="531"/>
    </row>
    <row r="53" spans="1:37" ht="12.75" customHeight="1">
      <c r="A53" s="519"/>
      <c r="B53" s="6"/>
      <c r="C53" s="5"/>
      <c r="D53" s="5"/>
      <c r="E53" s="5"/>
      <c r="F53" s="5"/>
      <c r="G53" s="5"/>
      <c r="H53" s="4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608"/>
      <c r="T53" s="609"/>
      <c r="U53" s="516"/>
      <c r="V53" s="516"/>
      <c r="W53" s="516"/>
      <c r="X53" s="516"/>
      <c r="Y53" s="516"/>
      <c r="Z53" s="538"/>
      <c r="AA53" s="496"/>
      <c r="AB53" s="497"/>
      <c r="AC53" s="3"/>
      <c r="AD53" s="4"/>
      <c r="AE53" s="3"/>
      <c r="AF53" s="4"/>
      <c r="AG53" s="3"/>
      <c r="AH53" s="4"/>
      <c r="AI53" s="532"/>
      <c r="AJ53" s="533"/>
      <c r="AK53" s="534"/>
    </row>
    <row r="54" spans="1:37" ht="12.75" customHeight="1" thickBot="1">
      <c r="A54" s="520"/>
      <c r="B54" s="524"/>
      <c r="C54" s="524"/>
      <c r="D54" s="524"/>
      <c r="E54" s="524"/>
      <c r="F54" s="524"/>
      <c r="G54" s="524"/>
      <c r="H54" s="524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259"/>
      <c r="T54" s="261"/>
      <c r="U54" s="517"/>
      <c r="V54" s="517"/>
      <c r="W54" s="517"/>
      <c r="X54" s="517"/>
      <c r="Y54" s="517"/>
      <c r="Z54" s="512"/>
      <c r="AA54" s="513"/>
      <c r="AB54" s="514"/>
      <c r="AC54" s="11"/>
      <c r="AD54" s="12"/>
      <c r="AE54" s="11"/>
      <c r="AF54" s="12"/>
      <c r="AG54" s="11"/>
      <c r="AH54" s="12"/>
      <c r="AI54" s="535"/>
      <c r="AJ54" s="536"/>
      <c r="AK54" s="537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81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82</v>
      </c>
    </row>
    <row r="62" spans="2:3" s="15" customFormat="1" ht="12" customHeight="1">
      <c r="B62" s="15">
        <v>6</v>
      </c>
      <c r="C62" s="15" t="s">
        <v>83</v>
      </c>
    </row>
    <row r="63" s="15" customFormat="1" ht="10.5"/>
    <row r="67" s="15" customFormat="1" ht="13.5" customHeight="1"/>
    <row r="68" s="15" customFormat="1" ht="13.5" customHeight="1"/>
    <row r="69" s="15" customFormat="1" ht="13.5" customHeight="1"/>
    <row r="70" spans="1:52" s="17" customFormat="1" ht="10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10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A46:A48"/>
    <mergeCell ref="I46:P46"/>
    <mergeCell ref="AI46:AK48"/>
    <mergeCell ref="U47:Y47"/>
    <mergeCell ref="Z47:AB47"/>
    <mergeCell ref="U48:Y48"/>
    <mergeCell ref="Z48:AB48"/>
    <mergeCell ref="S46:T47"/>
    <mergeCell ref="S48:T48"/>
    <mergeCell ref="Q46:R48"/>
    <mergeCell ref="Z40:AB40"/>
    <mergeCell ref="Z43:AB43"/>
    <mergeCell ref="Z46:AB46"/>
    <mergeCell ref="A40:A42"/>
    <mergeCell ref="B42:H42"/>
    <mergeCell ref="S43:T44"/>
    <mergeCell ref="U40:Y40"/>
    <mergeCell ref="U43:Y43"/>
    <mergeCell ref="A43:A45"/>
    <mergeCell ref="S42:T42"/>
    <mergeCell ref="I40:P40"/>
    <mergeCell ref="Q40:R42"/>
    <mergeCell ref="AI37:AK39"/>
    <mergeCell ref="B48:H48"/>
    <mergeCell ref="I47:P48"/>
    <mergeCell ref="U37:Y37"/>
    <mergeCell ref="Z37:AB37"/>
    <mergeCell ref="Q37:R39"/>
    <mergeCell ref="B39:H39"/>
    <mergeCell ref="I43:P43"/>
    <mergeCell ref="B45:H45"/>
    <mergeCell ref="U46:Y46"/>
    <mergeCell ref="AI40:AK42"/>
    <mergeCell ref="I41:P42"/>
    <mergeCell ref="U41:Y41"/>
    <mergeCell ref="Z41:AB41"/>
    <mergeCell ref="U42:Y42"/>
    <mergeCell ref="Z42:AB42"/>
    <mergeCell ref="S40:T41"/>
    <mergeCell ref="U45:Y45"/>
    <mergeCell ref="A34:A36"/>
    <mergeCell ref="B36:H36"/>
    <mergeCell ref="A37:A39"/>
    <mergeCell ref="I37:P37"/>
    <mergeCell ref="I34:P34"/>
    <mergeCell ref="I38:P39"/>
    <mergeCell ref="S33:T33"/>
    <mergeCell ref="U38:Y38"/>
    <mergeCell ref="Z38:AB38"/>
    <mergeCell ref="U39:Y39"/>
    <mergeCell ref="U34:Y34"/>
    <mergeCell ref="Z34:AB34"/>
    <mergeCell ref="S37:T38"/>
    <mergeCell ref="S39:T39"/>
    <mergeCell ref="Z39:AB39"/>
    <mergeCell ref="AI34:AK36"/>
    <mergeCell ref="I35:P36"/>
    <mergeCell ref="U35:Y35"/>
    <mergeCell ref="Z35:AB35"/>
    <mergeCell ref="U36:Y36"/>
    <mergeCell ref="Z36:AB36"/>
    <mergeCell ref="S34:T35"/>
    <mergeCell ref="S36:T36"/>
    <mergeCell ref="Q34:R36"/>
    <mergeCell ref="A31:A33"/>
    <mergeCell ref="I31:P31"/>
    <mergeCell ref="I28:P28"/>
    <mergeCell ref="B33:H33"/>
    <mergeCell ref="A28:A30"/>
    <mergeCell ref="B30:H30"/>
    <mergeCell ref="AI31:AK33"/>
    <mergeCell ref="I32:P33"/>
    <mergeCell ref="U32:Y32"/>
    <mergeCell ref="Z32:AB32"/>
    <mergeCell ref="U33:Y33"/>
    <mergeCell ref="Z33:AB33"/>
    <mergeCell ref="U31:Y31"/>
    <mergeCell ref="Z31:AB31"/>
    <mergeCell ref="Q31:R33"/>
    <mergeCell ref="S31:T32"/>
    <mergeCell ref="Z28:AB28"/>
    <mergeCell ref="U25:Y25"/>
    <mergeCell ref="Z25:AB25"/>
    <mergeCell ref="Q25:R27"/>
    <mergeCell ref="AI28:AK30"/>
    <mergeCell ref="I29:P30"/>
    <mergeCell ref="U29:Y29"/>
    <mergeCell ref="Z29:AB29"/>
    <mergeCell ref="U30:Y30"/>
    <mergeCell ref="Z30:AB30"/>
    <mergeCell ref="S28:T29"/>
    <mergeCell ref="S30:T30"/>
    <mergeCell ref="Q28:R30"/>
    <mergeCell ref="U28:Y28"/>
    <mergeCell ref="AI25:AK27"/>
    <mergeCell ref="I26:P27"/>
    <mergeCell ref="U26:Y26"/>
    <mergeCell ref="Z26:AB26"/>
    <mergeCell ref="U27:Y27"/>
    <mergeCell ref="Z27:AB27"/>
    <mergeCell ref="AI22:AK24"/>
    <mergeCell ref="Z22:AB22"/>
    <mergeCell ref="S25:T26"/>
    <mergeCell ref="S27:T27"/>
    <mergeCell ref="A25:A27"/>
    <mergeCell ref="I25:P25"/>
    <mergeCell ref="I23:P24"/>
    <mergeCell ref="B27:H27"/>
    <mergeCell ref="S24:T24"/>
    <mergeCell ref="U24:Y24"/>
    <mergeCell ref="Z24:AB24"/>
    <mergeCell ref="U22:Y22"/>
    <mergeCell ref="I22:P22"/>
    <mergeCell ref="Q22:R24"/>
    <mergeCell ref="A22:A24"/>
    <mergeCell ref="B24:H24"/>
    <mergeCell ref="S21:T21"/>
    <mergeCell ref="U19:Y19"/>
    <mergeCell ref="Z21:AB21"/>
    <mergeCell ref="S19:T20"/>
    <mergeCell ref="S22:T23"/>
    <mergeCell ref="U16:Y16"/>
    <mergeCell ref="Z16:AB16"/>
    <mergeCell ref="Z19:AB19"/>
    <mergeCell ref="U23:Y23"/>
    <mergeCell ref="Z23:AB23"/>
    <mergeCell ref="A16:A18"/>
    <mergeCell ref="B18:H18"/>
    <mergeCell ref="AI19:AK21"/>
    <mergeCell ref="I20:P21"/>
    <mergeCell ref="U20:Y20"/>
    <mergeCell ref="Z20:AB20"/>
    <mergeCell ref="U21:Y21"/>
    <mergeCell ref="I19:P19"/>
    <mergeCell ref="Q19:R21"/>
    <mergeCell ref="AI16:AK18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I13:AK15"/>
    <mergeCell ref="I14:P15"/>
    <mergeCell ref="U14:Y14"/>
    <mergeCell ref="Z14:AB14"/>
    <mergeCell ref="U15:Y15"/>
    <mergeCell ref="Z15:AB15"/>
    <mergeCell ref="S15:T15"/>
    <mergeCell ref="S13:T14"/>
    <mergeCell ref="U13:Y13"/>
    <mergeCell ref="Z13:AB13"/>
    <mergeCell ref="B12:H12"/>
    <mergeCell ref="S12:T12"/>
    <mergeCell ref="I10:P10"/>
    <mergeCell ref="Q10:R12"/>
    <mergeCell ref="I11:P12"/>
    <mergeCell ref="S10:T11"/>
    <mergeCell ref="AF6:AK6"/>
    <mergeCell ref="A6:D6"/>
    <mergeCell ref="AG9:AH9"/>
    <mergeCell ref="U8:Y9"/>
    <mergeCell ref="Z8:AB9"/>
    <mergeCell ref="AI10:AK12"/>
    <mergeCell ref="U11:Y11"/>
    <mergeCell ref="Z11:AB11"/>
    <mergeCell ref="U12:Y12"/>
    <mergeCell ref="Z12:AB12"/>
    <mergeCell ref="T4:V6"/>
    <mergeCell ref="A3:D3"/>
    <mergeCell ref="W4:X5"/>
    <mergeCell ref="Q8:R9"/>
    <mergeCell ref="AC8:AH8"/>
    <mergeCell ref="S9:T9"/>
    <mergeCell ref="AC9:AD9"/>
    <mergeCell ref="AE9:AF9"/>
    <mergeCell ref="AD6:AE6"/>
    <mergeCell ref="W6:X6"/>
    <mergeCell ref="AG3:AK3"/>
    <mergeCell ref="Y5:AK5"/>
    <mergeCell ref="Y6:AC6"/>
    <mergeCell ref="AG1:AK1"/>
    <mergeCell ref="K3:L3"/>
    <mergeCell ref="M3:N3"/>
    <mergeCell ref="Y4:AA4"/>
    <mergeCell ref="AB4:AK4"/>
    <mergeCell ref="A1:O1"/>
    <mergeCell ref="A4:D4"/>
    <mergeCell ref="A5:D5"/>
    <mergeCell ref="E5:P5"/>
    <mergeCell ref="C9:H9"/>
    <mergeCell ref="I9:P9"/>
    <mergeCell ref="E6:P6"/>
    <mergeCell ref="E3:F3"/>
    <mergeCell ref="G3:H3"/>
    <mergeCell ref="I3:J3"/>
    <mergeCell ref="E4:P4"/>
    <mergeCell ref="AI43:AK45"/>
    <mergeCell ref="I44:P45"/>
    <mergeCell ref="U44:Y44"/>
    <mergeCell ref="Z44:AB44"/>
    <mergeCell ref="S45:T45"/>
    <mergeCell ref="A8:A9"/>
    <mergeCell ref="B8:H8"/>
    <mergeCell ref="I8:P8"/>
    <mergeCell ref="AI8:AK9"/>
    <mergeCell ref="Q13:R15"/>
    <mergeCell ref="Z45:AB45"/>
    <mergeCell ref="Q43:R45"/>
    <mergeCell ref="A13:A15"/>
    <mergeCell ref="I13:P13"/>
    <mergeCell ref="A10:A12"/>
    <mergeCell ref="A19:A21"/>
    <mergeCell ref="B21:H21"/>
    <mergeCell ref="B15:H15"/>
    <mergeCell ref="U10:Y10"/>
    <mergeCell ref="Z10:AB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H-Kito</cp:lastModifiedBy>
  <cp:lastPrinted>2018-03-21T17:01:42Z</cp:lastPrinted>
  <dcterms:created xsi:type="dcterms:W3CDTF">2002-09-07T13:32:05Z</dcterms:created>
  <dcterms:modified xsi:type="dcterms:W3CDTF">2019-05-24T09:22:55Z</dcterms:modified>
  <cp:category/>
  <cp:version/>
  <cp:contentType/>
  <cp:contentStatus/>
</cp:coreProperties>
</file>