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u\Dropbox\個人\競技会運営\各委員会から\強化委員会\"/>
    </mc:Choice>
  </mc:AlternateContent>
  <bookViews>
    <workbookView xWindow="0" yWindow="0" windowWidth="20430" windowHeight="7470" activeTab="1"/>
  </bookViews>
  <sheets>
    <sheet name="推薦シート" sheetId="3" r:id="rId1"/>
    <sheet name="見本" sheetId="9" r:id="rId2"/>
  </sheets>
  <definedNames>
    <definedName name="_xlnm._FilterDatabase" localSheetId="1" hidden="1">見本!$A$6:$Q$10</definedName>
    <definedName name="_xlnm._FilterDatabase" localSheetId="0" hidden="1">推薦シート!$A$4:$Q$8</definedName>
    <definedName name="_xlnm.Print_Area" localSheetId="1">見本!$A$1:$R$45</definedName>
    <definedName name="_xlnm.Print_Area" localSheetId="0">推薦シート!$A$1:$R$154</definedName>
    <definedName name="_xlnm.Print_Titles" localSheetId="1">見本!$3:$6</definedName>
    <definedName name="_xlnm.Print_Titles" localSheetId="0">推薦シート!$1:$4</definedName>
  </definedNames>
  <calcPr calcId="162913"/>
</workbook>
</file>

<file path=xl/calcChain.xml><?xml version="1.0" encoding="utf-8"?>
<calcChain xmlns="http://schemas.openxmlformats.org/spreadsheetml/2006/main">
  <c r="F7" i="9" l="1"/>
  <c r="C8" i="9"/>
  <c r="D8" i="9"/>
  <c r="C9" i="9"/>
  <c r="D9" i="9"/>
  <c r="D10" i="9"/>
  <c r="D153" i="3"/>
  <c r="D152" i="3"/>
  <c r="C152" i="3"/>
  <c r="D151" i="3"/>
  <c r="C151" i="3"/>
  <c r="F150" i="3"/>
  <c r="A150" i="3"/>
  <c r="D148" i="3"/>
  <c r="D147" i="3"/>
  <c r="C147" i="3"/>
  <c r="D146" i="3"/>
  <c r="C146" i="3"/>
  <c r="F145" i="3"/>
  <c r="A145" i="3"/>
  <c r="D143" i="3"/>
  <c r="D142" i="3"/>
  <c r="C142" i="3"/>
  <c r="D141" i="3"/>
  <c r="C141" i="3"/>
  <c r="F140" i="3"/>
  <c r="A140" i="3"/>
  <c r="D138" i="3"/>
  <c r="D137" i="3"/>
  <c r="C137" i="3"/>
  <c r="D136" i="3"/>
  <c r="C136" i="3"/>
  <c r="F135" i="3"/>
  <c r="A135" i="3"/>
  <c r="D133" i="3"/>
  <c r="D132" i="3"/>
  <c r="C132" i="3"/>
  <c r="D131" i="3"/>
  <c r="C131" i="3"/>
  <c r="F130" i="3"/>
  <c r="A130" i="3"/>
  <c r="D128" i="3"/>
  <c r="D127" i="3"/>
  <c r="C127" i="3"/>
  <c r="D126" i="3"/>
  <c r="C126" i="3"/>
  <c r="F125" i="3"/>
  <c r="A125" i="3"/>
  <c r="D123" i="3"/>
  <c r="D122" i="3"/>
  <c r="C122" i="3"/>
  <c r="D121" i="3"/>
  <c r="C121" i="3"/>
  <c r="F120" i="3"/>
  <c r="A120" i="3"/>
  <c r="D118" i="3"/>
  <c r="D117" i="3"/>
  <c r="C117" i="3"/>
  <c r="D116" i="3"/>
  <c r="C116" i="3"/>
  <c r="F115" i="3"/>
  <c r="A115" i="3"/>
  <c r="D113" i="3"/>
  <c r="D112" i="3"/>
  <c r="C112" i="3"/>
  <c r="D111" i="3"/>
  <c r="C111" i="3"/>
  <c r="F110" i="3"/>
  <c r="A110" i="3"/>
  <c r="D108" i="3"/>
  <c r="D107" i="3"/>
  <c r="C107" i="3"/>
  <c r="D106" i="3"/>
  <c r="C106" i="3"/>
  <c r="F105" i="3"/>
  <c r="A105" i="3"/>
  <c r="F5" i="3" l="1"/>
  <c r="A7" i="9" l="1"/>
  <c r="B5" i="9" s="1"/>
  <c r="A75" i="3"/>
  <c r="A5" i="3"/>
  <c r="A80" i="3"/>
  <c r="D23" i="3"/>
  <c r="D22" i="3"/>
  <c r="C22" i="3"/>
  <c r="D21" i="3"/>
  <c r="C21" i="3"/>
  <c r="F20" i="3"/>
  <c r="D18" i="3"/>
  <c r="D17" i="3"/>
  <c r="C17" i="3"/>
  <c r="D16" i="3"/>
  <c r="C16" i="3"/>
  <c r="F15" i="3"/>
  <c r="D13" i="3"/>
  <c r="D12" i="3"/>
  <c r="C12" i="3"/>
  <c r="D11" i="3"/>
  <c r="C11" i="3"/>
  <c r="F10" i="3"/>
  <c r="D8" i="3"/>
  <c r="D7" i="3"/>
  <c r="C7" i="3"/>
  <c r="D6" i="3"/>
  <c r="C6" i="3"/>
  <c r="D103" i="3"/>
  <c r="D102" i="3"/>
  <c r="C102" i="3"/>
  <c r="D101" i="3"/>
  <c r="C101" i="3"/>
  <c r="F100" i="3"/>
  <c r="D98" i="3"/>
  <c r="D97" i="3"/>
  <c r="C97" i="3"/>
  <c r="D96" i="3"/>
  <c r="C96" i="3"/>
  <c r="F95" i="3"/>
  <c r="D93" i="3"/>
  <c r="D92" i="3"/>
  <c r="C92" i="3"/>
  <c r="D91" i="3"/>
  <c r="C91" i="3"/>
  <c r="F90" i="3"/>
  <c r="D88" i="3"/>
  <c r="D87" i="3"/>
  <c r="C87" i="3"/>
  <c r="D86" i="3"/>
  <c r="C86" i="3"/>
  <c r="F85" i="3"/>
  <c r="D83" i="3"/>
  <c r="D82" i="3"/>
  <c r="C82" i="3"/>
  <c r="D81" i="3"/>
  <c r="C81" i="3"/>
  <c r="F80" i="3"/>
  <c r="D78" i="3"/>
  <c r="D77" i="3"/>
  <c r="C77" i="3"/>
  <c r="D76" i="3"/>
  <c r="C76" i="3"/>
  <c r="F75" i="3"/>
  <c r="D73" i="3"/>
  <c r="D72" i="3"/>
  <c r="C72" i="3"/>
  <c r="D71" i="3"/>
  <c r="C71" i="3"/>
  <c r="F70" i="3"/>
  <c r="D68" i="3"/>
  <c r="D67" i="3"/>
  <c r="C67" i="3"/>
  <c r="D66" i="3"/>
  <c r="C66" i="3"/>
  <c r="F65" i="3"/>
  <c r="D63" i="3"/>
  <c r="D62" i="3"/>
  <c r="C62" i="3"/>
  <c r="D61" i="3"/>
  <c r="C61" i="3"/>
  <c r="F60" i="3"/>
  <c r="D58" i="3"/>
  <c r="D57" i="3"/>
  <c r="C57" i="3"/>
  <c r="D56" i="3"/>
  <c r="C56" i="3"/>
  <c r="F55" i="3"/>
  <c r="D38" i="3"/>
  <c r="D37" i="3"/>
  <c r="C37" i="3"/>
  <c r="D36" i="3"/>
  <c r="C36" i="3"/>
  <c r="F35" i="3"/>
  <c r="D33" i="3"/>
  <c r="D32" i="3"/>
  <c r="C32" i="3"/>
  <c r="D31" i="3"/>
  <c r="C31" i="3"/>
  <c r="F30" i="3"/>
  <c r="D28" i="3"/>
  <c r="D27" i="3"/>
  <c r="C27" i="3"/>
  <c r="D26" i="3"/>
  <c r="C26" i="3"/>
  <c r="F25" i="3"/>
  <c r="D53" i="3"/>
  <c r="D52" i="3"/>
  <c r="C52" i="3"/>
  <c r="D51" i="3"/>
  <c r="C51" i="3"/>
  <c r="F50" i="3"/>
  <c r="D48" i="3"/>
  <c r="D47" i="3"/>
  <c r="C47" i="3"/>
  <c r="D46" i="3"/>
  <c r="C46" i="3"/>
  <c r="F45" i="3"/>
  <c r="D43" i="3"/>
  <c r="D42" i="3"/>
  <c r="C42" i="3"/>
  <c r="D41" i="3"/>
  <c r="C41" i="3"/>
  <c r="F40" i="3"/>
  <c r="A100" i="3" l="1"/>
  <c r="A95" i="3"/>
  <c r="A90" i="3"/>
  <c r="A85" i="3"/>
  <c r="A70" i="3"/>
  <c r="A65" i="3"/>
  <c r="A60" i="3"/>
  <c r="A55" i="3"/>
  <c r="A50" i="3"/>
  <c r="A45" i="3"/>
  <c r="A40" i="3"/>
  <c r="A35" i="3"/>
  <c r="A30" i="3"/>
  <c r="A25" i="3"/>
  <c r="A20" i="3"/>
  <c r="A15" i="3" l="1"/>
  <c r="A10" i="3" l="1"/>
  <c r="B3" i="3" l="1"/>
</calcChain>
</file>

<file path=xl/sharedStrings.xml><?xml version="1.0" encoding="utf-8"?>
<sst xmlns="http://schemas.openxmlformats.org/spreadsheetml/2006/main" count="446" uniqueCount="78">
  <si>
    <t>種目</t>
    <rPh sb="0" eb="2">
      <t>シュモク</t>
    </rPh>
    <phoneticPr fontId="1"/>
  </si>
  <si>
    <t>自由形</t>
    <rPh sb="0" eb="3">
      <t>ジユウガタ</t>
    </rPh>
    <phoneticPr fontId="1"/>
  </si>
  <si>
    <t>平泳ぎ</t>
    <rPh sb="0" eb="2">
      <t>ヒラオヨ</t>
    </rPh>
    <phoneticPr fontId="1"/>
  </si>
  <si>
    <t>個人メドレー</t>
    <rPh sb="0" eb="2">
      <t>コジン</t>
    </rPh>
    <phoneticPr fontId="1"/>
  </si>
  <si>
    <t>大会名</t>
    <rPh sb="0" eb="2">
      <t>タイカイ</t>
    </rPh>
    <rPh sb="2" eb="3">
      <t>メイ</t>
    </rPh>
    <phoneticPr fontId="1"/>
  </si>
  <si>
    <t>電話番号</t>
    <rPh sb="0" eb="2">
      <t>デンワ</t>
    </rPh>
    <rPh sb="2" eb="4">
      <t>バンゴウ</t>
    </rPh>
    <phoneticPr fontId="1"/>
  </si>
  <si>
    <t>選手名</t>
    <rPh sb="0" eb="2">
      <t>センシュ</t>
    </rPh>
    <rPh sb="2" eb="3">
      <t>メイ</t>
    </rPh>
    <phoneticPr fontId="1"/>
  </si>
  <si>
    <t>ふりがな</t>
    <phoneticPr fontId="1"/>
  </si>
  <si>
    <t>性別</t>
    <rPh sb="0" eb="2">
      <t>セイベツ</t>
    </rPh>
    <phoneticPr fontId="1"/>
  </si>
  <si>
    <t>年齢</t>
    <rPh sb="0" eb="2">
      <t>ネンレイ</t>
    </rPh>
    <phoneticPr fontId="1"/>
  </si>
  <si>
    <t>学年</t>
    <rPh sb="0" eb="2">
      <t>ガクネン</t>
    </rPh>
    <phoneticPr fontId="1"/>
  </si>
  <si>
    <t>種目</t>
    <rPh sb="0" eb="2">
      <t>シュモク</t>
    </rPh>
    <phoneticPr fontId="1"/>
  </si>
  <si>
    <t>距離</t>
    <rPh sb="0" eb="2">
      <t>キョリ</t>
    </rPh>
    <phoneticPr fontId="1"/>
  </si>
  <si>
    <t>：</t>
    <phoneticPr fontId="1"/>
  </si>
  <si>
    <t>．</t>
    <phoneticPr fontId="1"/>
  </si>
  <si>
    <t>大会名</t>
    <rPh sb="0" eb="2">
      <t>タイカイ</t>
    </rPh>
    <rPh sb="2" eb="3">
      <t>メイ</t>
    </rPh>
    <phoneticPr fontId="1"/>
  </si>
  <si>
    <t>G</t>
    <phoneticPr fontId="1"/>
  </si>
  <si>
    <t>記録</t>
    <rPh sb="0" eb="2">
      <t>キロク</t>
    </rPh>
    <phoneticPr fontId="1"/>
  </si>
  <si>
    <t>資格級</t>
    <rPh sb="0" eb="2">
      <t>シカク</t>
    </rPh>
    <rPh sb="2" eb="3">
      <t>キュウ</t>
    </rPh>
    <phoneticPr fontId="1"/>
  </si>
  <si>
    <t>クラブ名</t>
    <rPh sb="3" eb="4">
      <t>メイ</t>
    </rPh>
    <phoneticPr fontId="1"/>
  </si>
  <si>
    <t>クラブ担当コーチ名</t>
    <rPh sb="3" eb="5">
      <t>タントウ</t>
    </rPh>
    <rPh sb="8" eb="9">
      <t>メイ</t>
    </rPh>
    <phoneticPr fontId="1"/>
  </si>
  <si>
    <t>電話番号（連絡のとれやすい）</t>
    <rPh sb="0" eb="2">
      <t>デンワ</t>
    </rPh>
    <rPh sb="2" eb="4">
      <t>バンゴウ</t>
    </rPh>
    <rPh sb="5" eb="7">
      <t>レンラク</t>
    </rPh>
    <phoneticPr fontId="1"/>
  </si>
  <si>
    <t>女</t>
    <rPh sb="0" eb="1">
      <t>オンナ</t>
    </rPh>
    <phoneticPr fontId="1"/>
  </si>
  <si>
    <t>男</t>
    <rPh sb="0" eb="1">
      <t>オトコ</t>
    </rPh>
    <phoneticPr fontId="1"/>
  </si>
  <si>
    <t>自由形</t>
    <rPh sb="0" eb="3">
      <t>ジユウガタ</t>
    </rPh>
    <phoneticPr fontId="1"/>
  </si>
  <si>
    <t>背泳ぎ</t>
    <rPh sb="0" eb="2">
      <t>セオヨ</t>
    </rPh>
    <phoneticPr fontId="1"/>
  </si>
  <si>
    <t>平泳ぎ</t>
    <rPh sb="0" eb="2">
      <t>ヒラオヨ</t>
    </rPh>
    <phoneticPr fontId="1"/>
  </si>
  <si>
    <t>ﾊﾞﾀﾌﾗｲ</t>
    <phoneticPr fontId="1"/>
  </si>
  <si>
    <t>個人メドレー</t>
    <rPh sb="0" eb="2">
      <t>コジン</t>
    </rPh>
    <phoneticPr fontId="1"/>
  </si>
  <si>
    <t>短</t>
    <rPh sb="0" eb="1">
      <t>タン</t>
    </rPh>
    <phoneticPr fontId="1"/>
  </si>
  <si>
    <t>長</t>
    <rPh sb="0" eb="1">
      <t>チョウ</t>
    </rPh>
    <phoneticPr fontId="1"/>
  </si>
  <si>
    <t>京都　花子</t>
    <rPh sb="0" eb="2">
      <t>キョウト</t>
    </rPh>
    <rPh sb="3" eb="5">
      <t>ハナコ</t>
    </rPh>
    <phoneticPr fontId="1"/>
  </si>
  <si>
    <t>きょうと　はなこ</t>
    <phoneticPr fontId="1"/>
  </si>
  <si>
    <t>長短</t>
    <rPh sb="0" eb="1">
      <t>チョウ</t>
    </rPh>
    <rPh sb="1" eb="2">
      <t>タン</t>
    </rPh>
    <phoneticPr fontId="1"/>
  </si>
  <si>
    <t>京都スイミングスクール</t>
    <rPh sb="0" eb="2">
      <t>キョウト</t>
    </rPh>
    <phoneticPr fontId="1"/>
  </si>
  <si>
    <t>ﾊﾞﾀﾌﾗｲ</t>
  </si>
  <si>
    <t>090-9999-××××</t>
    <phoneticPr fontId="1"/>
  </si>
  <si>
    <t>京都チャレンジスイムミート</t>
    <rPh sb="0" eb="2">
      <t>キョウト</t>
    </rPh>
    <phoneticPr fontId="1"/>
  </si>
  <si>
    <t>➊</t>
    <phoneticPr fontId="1"/>
  </si>
  <si>
    <t>選手名・ふりがな・性別・年齢・学年を入力する</t>
    <rPh sb="0" eb="2">
      <t>センシュ</t>
    </rPh>
    <rPh sb="2" eb="3">
      <t>メイ</t>
    </rPh>
    <rPh sb="9" eb="11">
      <t>セイベツ</t>
    </rPh>
    <rPh sb="12" eb="14">
      <t>ネンレイ</t>
    </rPh>
    <rPh sb="15" eb="17">
      <t>ガクネン</t>
    </rPh>
    <rPh sb="18" eb="20">
      <t>ニュウリョク</t>
    </rPh>
    <phoneticPr fontId="1"/>
  </si>
  <si>
    <t>❷</t>
    <phoneticPr fontId="1"/>
  </si>
  <si>
    <t>推薦種目・記録・資格級・大会名・長水短水を入力する</t>
    <rPh sb="0" eb="2">
      <t>スイセン</t>
    </rPh>
    <rPh sb="2" eb="4">
      <t>シュモク</t>
    </rPh>
    <rPh sb="5" eb="7">
      <t>キロク</t>
    </rPh>
    <rPh sb="8" eb="10">
      <t>シカク</t>
    </rPh>
    <rPh sb="10" eb="11">
      <t>キュウ</t>
    </rPh>
    <rPh sb="12" eb="14">
      <t>タイカイ</t>
    </rPh>
    <rPh sb="14" eb="15">
      <t>メイ</t>
    </rPh>
    <rPh sb="16" eb="17">
      <t>チョウ</t>
    </rPh>
    <rPh sb="17" eb="18">
      <t>スイ</t>
    </rPh>
    <rPh sb="18" eb="19">
      <t>タン</t>
    </rPh>
    <rPh sb="19" eb="20">
      <t>スイ</t>
    </rPh>
    <rPh sb="21" eb="23">
      <t>ニュウリョク</t>
    </rPh>
    <phoneticPr fontId="1"/>
  </si>
  <si>
    <t>❸</t>
    <phoneticPr fontId="1"/>
  </si>
  <si>
    <t>＊非公認の記録で構わない（見込みも可）</t>
    <rPh sb="1" eb="4">
      <t>ヒコウニン</t>
    </rPh>
    <rPh sb="5" eb="7">
      <t>キロク</t>
    </rPh>
    <rPh sb="8" eb="9">
      <t>カマ</t>
    </rPh>
    <rPh sb="13" eb="15">
      <t>ミコ</t>
    </rPh>
    <rPh sb="17" eb="18">
      <t>カ</t>
    </rPh>
    <phoneticPr fontId="1"/>
  </si>
  <si>
    <t>クラブ名・担当者名・電話番号を入力する</t>
    <rPh sb="3" eb="4">
      <t>メイ</t>
    </rPh>
    <rPh sb="5" eb="8">
      <t>タントウシャ</t>
    </rPh>
    <rPh sb="8" eb="9">
      <t>メイ</t>
    </rPh>
    <rPh sb="10" eb="12">
      <t>デンワ</t>
    </rPh>
    <rPh sb="12" eb="14">
      <t>バンゴウ</t>
    </rPh>
    <rPh sb="15" eb="17">
      <t>ニュウリョク</t>
    </rPh>
    <phoneticPr fontId="1"/>
  </si>
  <si>
    <t>❹</t>
    <phoneticPr fontId="1"/>
  </si>
  <si>
    <t>水泳　太郎</t>
    <rPh sb="0" eb="2">
      <t>スイエイ</t>
    </rPh>
    <rPh sb="3" eb="5">
      <t>タロウ</t>
    </rPh>
    <phoneticPr fontId="1"/>
  </si>
  <si>
    <t>SS</t>
    <phoneticPr fontId="1"/>
  </si>
  <si>
    <t>S</t>
    <phoneticPr fontId="1"/>
  </si>
  <si>
    <t>M</t>
  </si>
  <si>
    <t>M</t>
    <phoneticPr fontId="1"/>
  </si>
  <si>
    <t>L</t>
    <phoneticPr fontId="1"/>
  </si>
  <si>
    <t>Tシャツ</t>
    <phoneticPr fontId="1"/>
  </si>
  <si>
    <t>❺</t>
    <phoneticPr fontId="1"/>
  </si>
  <si>
    <t>申込受付期間</t>
    <rPh sb="0" eb="2">
      <t>モウシコミ</t>
    </rPh>
    <rPh sb="2" eb="4">
      <t>ウケツケ</t>
    </rPh>
    <rPh sb="4" eb="6">
      <t>キカン</t>
    </rPh>
    <phoneticPr fontId="1"/>
  </si>
  <si>
    <t>申込方法</t>
    <rPh sb="0" eb="2">
      <t>モウシコミ</t>
    </rPh>
    <rPh sb="2" eb="4">
      <t>ホウホウ</t>
    </rPh>
    <phoneticPr fontId="1"/>
  </si>
  <si>
    <t>推薦シートに必要事項を全て入力の上、京都水泳協会事務局　jimukyoku@kyoto-swim.org</t>
    <rPh sb="0" eb="2">
      <t>スイセン</t>
    </rPh>
    <rPh sb="6" eb="8">
      <t>ヒツヨウ</t>
    </rPh>
    <rPh sb="8" eb="10">
      <t>ジコウ</t>
    </rPh>
    <rPh sb="11" eb="12">
      <t>スベ</t>
    </rPh>
    <rPh sb="13" eb="15">
      <t>ニュウリョク</t>
    </rPh>
    <rPh sb="16" eb="17">
      <t>ウエ</t>
    </rPh>
    <rPh sb="18" eb="20">
      <t>キョウト</t>
    </rPh>
    <rPh sb="20" eb="22">
      <t>スイエイ</t>
    </rPh>
    <rPh sb="22" eb="24">
      <t>キョウカイ</t>
    </rPh>
    <rPh sb="24" eb="27">
      <t>ジムキョク</t>
    </rPh>
    <phoneticPr fontId="1"/>
  </si>
  <si>
    <t>に送信すること</t>
    <rPh sb="1" eb="3">
      <t>ソウシン</t>
    </rPh>
    <phoneticPr fontId="1"/>
  </si>
  <si>
    <t>【推薦データ入力方法】　以下を熟読の上、推薦シートに漏れなく入力してください</t>
    <rPh sb="12" eb="14">
      <t>イカ</t>
    </rPh>
    <rPh sb="15" eb="17">
      <t>ジュクドク</t>
    </rPh>
    <rPh sb="18" eb="19">
      <t>ウエ</t>
    </rPh>
    <rPh sb="20" eb="22">
      <t>スイセン</t>
    </rPh>
    <rPh sb="26" eb="27">
      <t>モ</t>
    </rPh>
    <rPh sb="30" eb="32">
      <t>ニュウリョク</t>
    </rPh>
    <phoneticPr fontId="1"/>
  </si>
  <si>
    <t>５０ｍ自由形と２００ｍ個人メドレーの参考タイムを入力する</t>
    <rPh sb="3" eb="6">
      <t>ジユウガタ</t>
    </rPh>
    <rPh sb="11" eb="13">
      <t>コジン</t>
    </rPh>
    <rPh sb="18" eb="20">
      <t>サンコウ</t>
    </rPh>
    <rPh sb="24" eb="26">
      <t>ニュウリョク</t>
    </rPh>
    <phoneticPr fontId="1"/>
  </si>
  <si>
    <t>＊合宿参加メンバーになった場合のクラス分けの参考の為</t>
    <phoneticPr fontId="1"/>
  </si>
  <si>
    <t>小４</t>
    <rPh sb="0" eb="1">
      <t>ショウ</t>
    </rPh>
    <phoneticPr fontId="1"/>
  </si>
  <si>
    <t>小５</t>
    <rPh sb="0" eb="1">
      <t>ショウ</t>
    </rPh>
    <phoneticPr fontId="1"/>
  </si>
  <si>
    <t>小６</t>
    <rPh sb="0" eb="1">
      <t>ショウ</t>
    </rPh>
    <phoneticPr fontId="1"/>
  </si>
  <si>
    <t>済</t>
    <rPh sb="0" eb="1">
      <t>スミ</t>
    </rPh>
    <phoneticPr fontId="1"/>
  </si>
  <si>
    <t>京都夏季選手権</t>
    <rPh sb="0" eb="2">
      <t>キョウト</t>
    </rPh>
    <rPh sb="2" eb="4">
      <t>カキ</t>
    </rPh>
    <rPh sb="4" eb="7">
      <t>センシュケン</t>
    </rPh>
    <phoneticPr fontId="1"/>
  </si>
  <si>
    <t>不明な点がありましたら、星の子スイミングスクール唐木宛（０７５－４３１－５３１１）に連絡をしてください</t>
    <rPh sb="0" eb="2">
      <t>フメイ</t>
    </rPh>
    <rPh sb="3" eb="4">
      <t>テン</t>
    </rPh>
    <rPh sb="12" eb="13">
      <t>ホシ</t>
    </rPh>
    <rPh sb="14" eb="15">
      <t>コ</t>
    </rPh>
    <rPh sb="24" eb="26">
      <t>カラキ</t>
    </rPh>
    <rPh sb="26" eb="27">
      <t>アテ</t>
    </rPh>
    <rPh sb="42" eb="44">
      <t>レンラク</t>
    </rPh>
    <phoneticPr fontId="1"/>
  </si>
  <si>
    <r>
      <rPr>
        <sz val="12"/>
        <rFont val="AR P丸ゴシック体M"/>
        <family val="3"/>
        <charset val="128"/>
      </rPr>
      <t>＊資格級は</t>
    </r>
    <r>
      <rPr>
        <u/>
        <sz val="12"/>
        <rFont val="AR P丸ゴシック体M"/>
        <family val="3"/>
        <charset val="128"/>
      </rPr>
      <t>現小学５年生は１１歳、小学４年生は１０歳、小学３年生は９歳</t>
    </r>
    <r>
      <rPr>
        <sz val="12"/>
        <rFont val="AR P丸ゴシック体M"/>
        <family val="3"/>
        <charset val="128"/>
      </rPr>
      <t>を一律として判断する。</t>
    </r>
    <rPh sb="1" eb="3">
      <t>シカク</t>
    </rPh>
    <rPh sb="3" eb="4">
      <t>キュウ</t>
    </rPh>
    <rPh sb="5" eb="6">
      <t>ゲン</t>
    </rPh>
    <rPh sb="35" eb="37">
      <t>イチリツ</t>
    </rPh>
    <rPh sb="40" eb="42">
      <t>ハンダン</t>
    </rPh>
    <phoneticPr fontId="1"/>
  </si>
  <si>
    <t>選出された場合、Tシャツを渡すのでサイズを必ず入力して下さい。</t>
    <rPh sb="0" eb="2">
      <t>センシュツ</t>
    </rPh>
    <rPh sb="5" eb="7">
      <t>バアイ</t>
    </rPh>
    <rPh sb="13" eb="14">
      <t>ワタ</t>
    </rPh>
    <rPh sb="21" eb="22">
      <t>カナラ</t>
    </rPh>
    <rPh sb="23" eb="25">
      <t>ニュウリョク</t>
    </rPh>
    <rPh sb="27" eb="28">
      <t>クダ</t>
    </rPh>
    <phoneticPr fontId="1"/>
  </si>
  <si>
    <t>新小４</t>
    <rPh sb="0" eb="1">
      <t>シン</t>
    </rPh>
    <rPh sb="1" eb="2">
      <t>ショウ</t>
    </rPh>
    <phoneticPr fontId="1"/>
  </si>
  <si>
    <t>新小５</t>
    <rPh sb="0" eb="1">
      <t>シン</t>
    </rPh>
    <rPh sb="1" eb="2">
      <t>ショウ</t>
    </rPh>
    <phoneticPr fontId="1"/>
  </si>
  <si>
    <t>新小６</t>
    <rPh sb="0" eb="1">
      <t>シン</t>
    </rPh>
    <rPh sb="1" eb="2">
      <t>ショウ</t>
    </rPh>
    <phoneticPr fontId="1"/>
  </si>
  <si>
    <t>平成３１年２月１８日（月）～２月２４日（日）　厳守！</t>
    <rPh sb="11" eb="12">
      <t>ゲツ</t>
    </rPh>
    <rPh sb="20" eb="21">
      <t>ヒ</t>
    </rPh>
    <phoneticPr fontId="1"/>
  </si>
  <si>
    <t>平成３１年度　京都水泳協会小学生春季育成合宿　推薦シート　入力見本</t>
    <rPh sb="7" eb="9">
      <t>キョウト</t>
    </rPh>
    <rPh sb="9" eb="11">
      <t>スイエイ</t>
    </rPh>
    <rPh sb="11" eb="13">
      <t>キョウカイ</t>
    </rPh>
    <rPh sb="16" eb="17">
      <t>ハル</t>
    </rPh>
    <rPh sb="23" eb="25">
      <t>スイセン</t>
    </rPh>
    <rPh sb="29" eb="31">
      <t>ニュウリョク</t>
    </rPh>
    <rPh sb="31" eb="33">
      <t>ミホン</t>
    </rPh>
    <phoneticPr fontId="1"/>
  </si>
  <si>
    <r>
      <rPr>
        <sz val="12"/>
        <rFont val="AR P丸ゴシック体M"/>
        <family val="3"/>
        <charset val="128"/>
      </rPr>
      <t>＊年齢は</t>
    </r>
    <r>
      <rPr>
        <u val="double"/>
        <sz val="12"/>
        <rFont val="AR P丸ゴシック体M"/>
        <family val="3"/>
        <charset val="128"/>
      </rPr>
      <t>合宿初日</t>
    </r>
    <r>
      <rPr>
        <sz val="12"/>
        <rFont val="AR P丸ゴシック体M"/>
        <family val="3"/>
        <charset val="128"/>
      </rPr>
      <t>（２０１９年４月１３日現在）の年齢。</t>
    </r>
    <rPh sb="1" eb="3">
      <t>ネンレイ</t>
    </rPh>
    <rPh sb="4" eb="6">
      <t>ガッシュク</t>
    </rPh>
    <rPh sb="6" eb="8">
      <t>ショニチ</t>
    </rPh>
    <rPh sb="13" eb="14">
      <t>ネン</t>
    </rPh>
    <rPh sb="15" eb="16">
      <t>ガツ</t>
    </rPh>
    <rPh sb="18" eb="19">
      <t>ヒ</t>
    </rPh>
    <rPh sb="19" eb="21">
      <t>ゲンザイ</t>
    </rPh>
    <rPh sb="23" eb="25">
      <t>ネンレイ</t>
    </rPh>
    <phoneticPr fontId="1"/>
  </si>
  <si>
    <r>
      <rPr>
        <sz val="12"/>
        <rFont val="AR P丸ゴシック体M"/>
        <family val="3"/>
        <charset val="128"/>
      </rPr>
      <t>＊学年は２０１９年４月以降の</t>
    </r>
    <r>
      <rPr>
        <u val="double"/>
        <sz val="12"/>
        <rFont val="AR P丸ゴシック体M"/>
        <family val="3"/>
        <charset val="128"/>
      </rPr>
      <t>新学年</t>
    </r>
    <r>
      <rPr>
        <u/>
        <sz val="12"/>
        <rFont val="AR P丸ゴシック体M"/>
        <family val="3"/>
        <charset val="128"/>
      </rPr>
      <t>。</t>
    </r>
    <rPh sb="1" eb="3">
      <t>ガクネン</t>
    </rPh>
    <rPh sb="8" eb="9">
      <t>ネン</t>
    </rPh>
    <rPh sb="10" eb="11">
      <t>ガツ</t>
    </rPh>
    <rPh sb="11" eb="13">
      <t>イコウ</t>
    </rPh>
    <rPh sb="14" eb="17">
      <t>シンガクネン</t>
    </rPh>
    <phoneticPr fontId="1"/>
  </si>
  <si>
    <r>
      <rPr>
        <sz val="12"/>
        <rFont val="AR P丸ゴシック体M"/>
        <family val="3"/>
        <charset val="128"/>
      </rPr>
      <t>＊推薦種目は</t>
    </r>
    <r>
      <rPr>
        <u/>
        <sz val="12"/>
        <rFont val="AR P丸ゴシック体M"/>
        <family val="3"/>
        <charset val="128"/>
      </rPr>
      <t>２０１８年９月２４日から２０１９年２月１７日（春季JO京都府予選）までの公認公式記録のみとなる</t>
    </r>
    <rPh sb="1" eb="3">
      <t>スイセン</t>
    </rPh>
    <rPh sb="3" eb="5">
      <t>シュモク</t>
    </rPh>
    <rPh sb="10" eb="11">
      <t>ネン</t>
    </rPh>
    <rPh sb="12" eb="13">
      <t>ガツ</t>
    </rPh>
    <rPh sb="15" eb="16">
      <t>ヒ</t>
    </rPh>
    <rPh sb="22" eb="23">
      <t>ネン</t>
    </rPh>
    <rPh sb="24" eb="25">
      <t>ガツ</t>
    </rPh>
    <rPh sb="27" eb="28">
      <t>ヒ</t>
    </rPh>
    <rPh sb="29" eb="31">
      <t>シュンキ</t>
    </rPh>
    <rPh sb="33" eb="35">
      <t>キョウト</t>
    </rPh>
    <rPh sb="35" eb="36">
      <t>フ</t>
    </rPh>
    <rPh sb="36" eb="38">
      <t>ヨセン</t>
    </rPh>
    <phoneticPr fontId="1"/>
  </si>
  <si>
    <t>　２０１８年９月２３日の京都ジュニアチャレンジスイムミートは含まない</t>
    <rPh sb="5" eb="6">
      <t>ネン</t>
    </rPh>
    <rPh sb="7" eb="8">
      <t>ガツ</t>
    </rPh>
    <rPh sb="10" eb="11">
      <t>ヒ</t>
    </rPh>
    <rPh sb="12" eb="14">
      <t>キョウト</t>
    </rPh>
    <rPh sb="30" eb="3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</si>
</sst>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
  </numFmts>
  <fonts count="2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b/>
      <sz val="12"/>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theme="1"/>
      <name val="ＭＳ Ｐ明朝"/>
      <family val="1"/>
      <charset val="128"/>
    </font>
    <font>
      <sz val="11"/>
      <color theme="0"/>
      <name val="ＭＳ Ｐゴシック"/>
      <family val="2"/>
      <charset val="128"/>
      <scheme val="minor"/>
    </font>
    <font>
      <sz val="14"/>
      <color theme="0"/>
      <name val="HGP創英ﾌﾟﾚｾﾞﾝｽEB"/>
      <family val="1"/>
      <charset val="128"/>
    </font>
    <font>
      <b/>
      <sz val="11"/>
      <color theme="0"/>
      <name val="ＭＳ Ｐゴシック"/>
      <family val="3"/>
      <charset val="128"/>
      <scheme val="minor"/>
    </font>
    <font>
      <sz val="12"/>
      <color rgb="FFFF0000"/>
      <name val="ＭＳ Ｐゴシック"/>
      <family val="2"/>
      <charset val="128"/>
      <scheme val="minor"/>
    </font>
    <font>
      <sz val="11"/>
      <color theme="1"/>
      <name val="HGP創英ﾌﾟﾚｾﾞﾝｽEB"/>
      <family val="1"/>
      <charset val="128"/>
    </font>
    <font>
      <sz val="12"/>
      <name val="AR P丸ゴシック体M"/>
      <family val="3"/>
      <charset val="128"/>
    </font>
    <font>
      <sz val="11"/>
      <color theme="1" tint="0.499984740745262"/>
      <name val="ＭＳ Ｐゴシック"/>
      <family val="2"/>
      <charset val="128"/>
      <scheme val="minor"/>
    </font>
    <font>
      <sz val="11"/>
      <color theme="1" tint="0.499984740745262"/>
      <name val="ＭＳ Ｐゴシック"/>
      <family val="3"/>
      <charset val="128"/>
      <scheme val="minor"/>
    </font>
    <font>
      <u/>
      <sz val="12"/>
      <name val="AR P丸ゴシック体M"/>
      <family val="3"/>
      <charset val="128"/>
    </font>
    <font>
      <u val="double"/>
      <sz val="12"/>
      <name val="AR P丸ゴシック体M"/>
      <family val="3"/>
      <charset val="128"/>
    </font>
    <font>
      <sz val="12"/>
      <color rgb="FFFF0000"/>
      <name val="AR P丸ゴシック体M"/>
      <family val="3"/>
      <charset val="128"/>
    </font>
  </fonts>
  <fills count="6">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002060"/>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4" fillId="0" borderId="0">
      <alignment vertical="center"/>
    </xf>
  </cellStyleXfs>
  <cellXfs count="184">
    <xf numFmtId="0" fontId="0" fillId="0" borderId="0" xfId="0">
      <alignment vertical="center"/>
    </xf>
    <xf numFmtId="0" fontId="0" fillId="0" borderId="0" xfId="0" applyAlignment="1"/>
    <xf numFmtId="0" fontId="0" fillId="0" borderId="0" xfId="0" applyAlignment="1">
      <alignment shrinkToFit="1"/>
    </xf>
    <xf numFmtId="0" fontId="0" fillId="0" borderId="9" xfId="0" applyBorder="1" applyAlignment="1"/>
    <xf numFmtId="0" fontId="0" fillId="0" borderId="9" xfId="0" applyBorder="1" applyAlignment="1">
      <alignment shrinkToFit="1"/>
    </xf>
    <xf numFmtId="0" fontId="0" fillId="0" borderId="0" xfId="0" applyBorder="1" applyAlignment="1"/>
    <xf numFmtId="0" fontId="0" fillId="0" borderId="0" xfId="0" applyBorder="1" applyAlignment="1">
      <alignment shrinkToFit="1"/>
    </xf>
    <xf numFmtId="176" fontId="0" fillId="0" borderId="0" xfId="0" applyNumberFormat="1" applyBorder="1" applyAlignment="1"/>
    <xf numFmtId="176" fontId="0" fillId="0" borderId="0" xfId="0" applyNumberFormat="1" applyAlignment="1"/>
    <xf numFmtId="0" fontId="0" fillId="0" borderId="0" xfId="0" applyAlignment="1">
      <alignment horizontal="center"/>
    </xf>
    <xf numFmtId="0" fontId="0" fillId="0" borderId="8" xfId="0" applyBorder="1" applyAlignment="1">
      <alignment shrinkToFit="1"/>
    </xf>
    <xf numFmtId="0" fontId="0" fillId="0" borderId="9" xfId="0" applyBorder="1" applyAlignment="1">
      <alignment horizontal="center"/>
    </xf>
    <xf numFmtId="0" fontId="0" fillId="0" borderId="0" xfId="0" applyBorder="1" applyAlignment="1">
      <alignment horizontal="center"/>
    </xf>
    <xf numFmtId="0" fontId="0" fillId="0" borderId="15" xfId="0" applyBorder="1" applyAlignment="1"/>
    <xf numFmtId="0" fontId="0" fillId="0" borderId="16" xfId="0" applyBorder="1" applyAlignment="1"/>
    <xf numFmtId="176" fontId="0" fillId="0" borderId="16" xfId="0" applyNumberFormat="1" applyBorder="1" applyAlignment="1"/>
    <xf numFmtId="0" fontId="0" fillId="0" borderId="18" xfId="0" applyBorder="1" applyAlignment="1"/>
    <xf numFmtId="0" fontId="0" fillId="0" borderId="19" xfId="0" applyBorder="1" applyAlignment="1"/>
    <xf numFmtId="176" fontId="0" fillId="0" borderId="19" xfId="0" applyNumberFormat="1" applyBorder="1" applyAlignment="1"/>
    <xf numFmtId="0" fontId="0" fillId="0" borderId="21" xfId="0" applyBorder="1" applyAlignment="1"/>
    <xf numFmtId="0" fontId="0" fillId="0" borderId="21" xfId="0" applyBorder="1" applyAlignment="1">
      <alignment shrinkToFit="1"/>
    </xf>
    <xf numFmtId="0" fontId="0" fillId="0" borderId="22" xfId="0" applyBorder="1" applyAlignment="1"/>
    <xf numFmtId="0" fontId="0" fillId="0" borderId="22" xfId="0" applyBorder="1" applyAlignment="1">
      <alignment shrinkToFit="1"/>
    </xf>
    <xf numFmtId="176" fontId="0" fillId="0" borderId="17" xfId="0" applyNumberFormat="1" applyBorder="1" applyAlignment="1"/>
    <xf numFmtId="176" fontId="0" fillId="0" borderId="20" xfId="0" applyNumberFormat="1" applyBorder="1" applyAlignment="1"/>
    <xf numFmtId="0" fontId="0" fillId="0" borderId="0" xfId="0" applyBorder="1" applyAlignment="1">
      <alignment horizontal="center" shrinkToFit="1"/>
    </xf>
    <xf numFmtId="0" fontId="0" fillId="0" borderId="0" xfId="0" applyAlignment="1">
      <alignment horizontal="center" shrinkToFit="1"/>
    </xf>
    <xf numFmtId="177" fontId="0" fillId="0" borderId="0" xfId="0" applyNumberFormat="1" applyBorder="1" applyAlignment="1"/>
    <xf numFmtId="177" fontId="0" fillId="0" borderId="0" xfId="0" applyNumberFormat="1" applyAlignment="1"/>
    <xf numFmtId="177" fontId="0" fillId="0" borderId="21" xfId="0" applyNumberFormat="1" applyBorder="1" applyAlignment="1"/>
    <xf numFmtId="0" fontId="0" fillId="0" borderId="10" xfId="0" applyBorder="1" applyAlignment="1">
      <alignment shrinkToFit="1"/>
    </xf>
    <xf numFmtId="0" fontId="5" fillId="0" borderId="0" xfId="0" applyFont="1" applyBorder="1" applyAlignment="1">
      <alignment horizontal="center" vertical="top"/>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xf numFmtId="0" fontId="0" fillId="0" borderId="23" xfId="0" applyBorder="1" applyAlignment="1">
      <alignment shrinkToFit="1"/>
    </xf>
    <xf numFmtId="0" fontId="0" fillId="0" borderId="24" xfId="0" applyBorder="1" applyAlignment="1"/>
    <xf numFmtId="0" fontId="0" fillId="0" borderId="25" xfId="0" applyBorder="1" applyAlignment="1"/>
    <xf numFmtId="176" fontId="0" fillId="0" borderId="25" xfId="0" applyNumberFormat="1" applyBorder="1" applyAlignment="1"/>
    <xf numFmtId="176" fontId="0" fillId="0" borderId="26" xfId="0" applyNumberFormat="1" applyBorder="1" applyAlignment="1"/>
    <xf numFmtId="0" fontId="0" fillId="0" borderId="23" xfId="0" applyBorder="1" applyAlignment="1">
      <alignment horizontal="center"/>
    </xf>
    <xf numFmtId="177" fontId="0" fillId="0" borderId="22" xfId="0" applyNumberFormat="1" applyBorder="1" applyAlignment="1"/>
    <xf numFmtId="0" fontId="0" fillId="0" borderId="27" xfId="0" applyBorder="1" applyAlignment="1"/>
    <xf numFmtId="0" fontId="0" fillId="0" borderId="27" xfId="0" applyBorder="1" applyAlignment="1">
      <alignment shrinkToFit="1"/>
    </xf>
    <xf numFmtId="0" fontId="0" fillId="0" borderId="28" xfId="0" applyBorder="1" applyAlignment="1"/>
    <xf numFmtId="0" fontId="0" fillId="0" borderId="29" xfId="0" applyBorder="1" applyAlignment="1"/>
    <xf numFmtId="176" fontId="0" fillId="0" borderId="29" xfId="0" applyNumberFormat="1" applyBorder="1" applyAlignment="1"/>
    <xf numFmtId="176" fontId="0" fillId="0" borderId="30" xfId="0" applyNumberFormat="1" applyBorder="1" applyAlignment="1"/>
    <xf numFmtId="0" fontId="0" fillId="0" borderId="27" xfId="0" applyBorder="1" applyAlignment="1">
      <alignment horizontal="center"/>
    </xf>
    <xf numFmtId="0" fontId="0" fillId="0" borderId="0" xfId="0" applyFill="1" applyAlignment="1"/>
    <xf numFmtId="0" fontId="0" fillId="0" borderId="13" xfId="0" applyFill="1" applyBorder="1" applyAlignment="1">
      <alignment shrinkToFit="1"/>
    </xf>
    <xf numFmtId="0" fontId="0" fillId="0" borderId="0" xfId="0" applyFill="1" applyBorder="1" applyAlignment="1">
      <alignment shrinkToFit="1"/>
    </xf>
    <xf numFmtId="0" fontId="0" fillId="0" borderId="0" xfId="0" applyFill="1" applyBorder="1" applyAlignment="1"/>
    <xf numFmtId="0" fontId="0" fillId="0" borderId="9" xfId="0" applyFill="1" applyBorder="1" applyAlignment="1">
      <alignment shrinkToFit="1"/>
    </xf>
    <xf numFmtId="0" fontId="0" fillId="0" borderId="9" xfId="0" applyFill="1" applyBorder="1" applyAlignment="1"/>
    <xf numFmtId="176" fontId="0" fillId="0" borderId="9" xfId="0" applyNumberFormat="1" applyFill="1" applyBorder="1" applyAlignment="1"/>
    <xf numFmtId="177" fontId="0" fillId="0" borderId="9" xfId="0" applyNumberFormat="1" applyFill="1" applyBorder="1" applyAlignment="1"/>
    <xf numFmtId="0" fontId="0" fillId="0" borderId="9" xfId="0" applyFill="1" applyBorder="1" applyAlignment="1">
      <alignment horizontal="center"/>
    </xf>
    <xf numFmtId="177" fontId="0" fillId="2" borderId="23" xfId="0" applyNumberFormat="1" applyFill="1" applyBorder="1" applyAlignment="1"/>
    <xf numFmtId="0" fontId="0" fillId="2" borderId="23" xfId="0" applyFill="1" applyBorder="1" applyAlignment="1">
      <alignment shrinkToFit="1"/>
    </xf>
    <xf numFmtId="177" fontId="0" fillId="2" borderId="22" xfId="0" applyNumberFormat="1" applyFill="1" applyBorder="1" applyAlignment="1"/>
    <xf numFmtId="0" fontId="0" fillId="2" borderId="22" xfId="0" applyFill="1" applyBorder="1" applyAlignment="1">
      <alignment shrinkToFit="1"/>
    </xf>
    <xf numFmtId="0" fontId="0" fillId="0" borderId="14" xfId="0" applyFill="1" applyBorder="1" applyAlignment="1">
      <alignment shrinkToFit="1"/>
    </xf>
    <xf numFmtId="0" fontId="8" fillId="2" borderId="0" xfId="0" applyFont="1" applyFill="1" applyBorder="1" applyAlignment="1">
      <alignment shrinkToFit="1"/>
    </xf>
    <xf numFmtId="0" fontId="8" fillId="2" borderId="1" xfId="0" applyFont="1" applyFill="1" applyBorder="1" applyAlignment="1">
      <alignment shrinkToFit="1"/>
    </xf>
    <xf numFmtId="0" fontId="0" fillId="0" borderId="11" xfId="0" applyBorder="1" applyAlignment="1"/>
    <xf numFmtId="0" fontId="10" fillId="0" borderId="0" xfId="0" applyFont="1" applyAlignment="1"/>
    <xf numFmtId="0" fontId="10" fillId="0" borderId="2" xfId="0" applyFont="1" applyBorder="1" applyAlignment="1">
      <alignment vertical="center"/>
    </xf>
    <xf numFmtId="0" fontId="10" fillId="0" borderId="3" xfId="0" applyFont="1" applyBorder="1" applyAlignment="1"/>
    <xf numFmtId="176" fontId="10" fillId="0" borderId="3" xfId="0" applyNumberFormat="1" applyFont="1" applyBorder="1" applyAlignment="1"/>
    <xf numFmtId="177" fontId="0" fillId="2" borderId="27" xfId="0" applyNumberFormat="1" applyFill="1" applyBorder="1" applyAlignment="1"/>
    <xf numFmtId="0" fontId="0" fillId="2" borderId="27" xfId="0" applyFill="1" applyBorder="1" applyAlignment="1">
      <alignment shrinkToFit="1"/>
    </xf>
    <xf numFmtId="176" fontId="0" fillId="0" borderId="9" xfId="0" applyNumberFormat="1" applyBorder="1" applyAlignment="1"/>
    <xf numFmtId="177" fontId="0" fillId="0" borderId="9" xfId="0" applyNumberFormat="1" applyBorder="1" applyAlignment="1"/>
    <xf numFmtId="0" fontId="0" fillId="0" borderId="8" xfId="0" applyBorder="1" applyAlignment="1" applyProtection="1">
      <alignment shrinkToFit="1"/>
    </xf>
    <xf numFmtId="0" fontId="0" fillId="0" borderId="9" xfId="0" applyBorder="1" applyAlignment="1" applyProtection="1">
      <alignment shrinkToFit="1"/>
    </xf>
    <xf numFmtId="0" fontId="0" fillId="0" borderId="9" xfId="0" applyBorder="1" applyAlignment="1" applyProtection="1">
      <alignment horizontal="center"/>
    </xf>
    <xf numFmtId="0" fontId="0" fillId="0" borderId="9" xfId="0" applyBorder="1" applyAlignment="1" applyProtection="1"/>
    <xf numFmtId="0" fontId="10" fillId="3" borderId="0" xfId="0" applyFont="1" applyFill="1" applyAlignment="1">
      <alignment shrinkToFit="1"/>
    </xf>
    <xf numFmtId="0" fontId="10" fillId="3" borderId="0" xfId="0" applyFont="1" applyFill="1" applyAlignment="1">
      <alignment horizontal="center"/>
    </xf>
    <xf numFmtId="0" fontId="10" fillId="3" borderId="0" xfId="0" applyFont="1" applyFill="1" applyAlignment="1"/>
    <xf numFmtId="0" fontId="10" fillId="3" borderId="0" xfId="0" applyFont="1" applyFill="1" applyAlignment="1">
      <alignment horizontal="center" shrinkToFit="1"/>
    </xf>
    <xf numFmtId="177" fontId="10" fillId="3" borderId="0" xfId="0" applyNumberFormat="1" applyFont="1" applyFill="1" applyAlignment="1">
      <alignment horizontal="center"/>
    </xf>
    <xf numFmtId="0" fontId="0" fillId="4" borderId="8" xfId="0" applyFill="1" applyBorder="1" applyAlignment="1">
      <alignment shrinkToFit="1"/>
    </xf>
    <xf numFmtId="0" fontId="0" fillId="4" borderId="9" xfId="0" applyFill="1" applyBorder="1" applyAlignment="1">
      <alignment shrinkToFit="1"/>
    </xf>
    <xf numFmtId="0" fontId="0" fillId="4" borderId="9" xfId="0" applyFill="1" applyBorder="1" applyAlignment="1">
      <alignment horizontal="center"/>
    </xf>
    <xf numFmtId="0" fontId="0" fillId="4" borderId="9" xfId="0" applyFill="1" applyBorder="1" applyAlignment="1"/>
    <xf numFmtId="0" fontId="0" fillId="4" borderId="10" xfId="0" applyFill="1" applyBorder="1" applyAlignment="1">
      <alignment shrinkToFit="1"/>
    </xf>
    <xf numFmtId="0" fontId="0" fillId="4" borderId="21" xfId="0" applyFill="1" applyBorder="1" applyAlignment="1"/>
    <xf numFmtId="0" fontId="0" fillId="4" borderId="21" xfId="0" applyFill="1" applyBorder="1" applyAlignment="1">
      <alignment shrinkToFit="1"/>
    </xf>
    <xf numFmtId="0" fontId="0" fillId="4" borderId="15" xfId="0" applyFill="1" applyBorder="1" applyAlignment="1"/>
    <xf numFmtId="0" fontId="0" fillId="4" borderId="22" xfId="0" applyFill="1" applyBorder="1" applyAlignment="1"/>
    <xf numFmtId="0" fontId="0" fillId="4" borderId="22" xfId="0" applyFill="1" applyBorder="1" applyAlignment="1">
      <alignment shrinkToFit="1"/>
    </xf>
    <xf numFmtId="0" fontId="0" fillId="4" borderId="18" xfId="0" applyFill="1" applyBorder="1" applyAlignment="1"/>
    <xf numFmtId="176" fontId="0" fillId="4" borderId="16" xfId="0" applyNumberFormat="1" applyFill="1" applyBorder="1" applyAlignment="1"/>
    <xf numFmtId="176" fontId="0" fillId="4" borderId="19" xfId="0" applyNumberFormat="1" applyFill="1" applyBorder="1" applyAlignment="1"/>
    <xf numFmtId="176" fontId="0" fillId="4" borderId="17" xfId="0" applyNumberFormat="1" applyFill="1" applyBorder="1" applyAlignment="1"/>
    <xf numFmtId="177" fontId="0" fillId="4" borderId="21" xfId="0" applyNumberFormat="1" applyFill="1" applyBorder="1" applyAlignment="1"/>
    <xf numFmtId="0" fontId="0" fillId="4" borderId="21" xfId="0" applyFill="1" applyBorder="1" applyAlignment="1">
      <alignment horizontal="center"/>
    </xf>
    <xf numFmtId="176" fontId="0" fillId="4" borderId="20" xfId="0" applyNumberFormat="1" applyFill="1" applyBorder="1" applyAlignment="1"/>
    <xf numFmtId="177" fontId="0" fillId="4" borderId="22" xfId="0" applyNumberFormat="1" applyFill="1" applyBorder="1" applyAlignment="1"/>
    <xf numFmtId="0" fontId="0" fillId="4" borderId="22" xfId="0" applyFill="1" applyBorder="1" applyAlignment="1">
      <alignment horizontal="center"/>
    </xf>
    <xf numFmtId="0" fontId="0" fillId="4" borderId="23" xfId="0" applyFill="1" applyBorder="1" applyAlignment="1">
      <alignment horizontal="center"/>
    </xf>
    <xf numFmtId="0" fontId="0" fillId="4" borderId="6"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5" xfId="0" applyFill="1" applyBorder="1" applyAlignment="1">
      <alignment horizontal="center"/>
    </xf>
    <xf numFmtId="0" fontId="2" fillId="0" borderId="0" xfId="0" applyFont="1" applyAlignment="1"/>
    <xf numFmtId="0" fontId="3" fillId="0" borderId="0" xfId="0" applyFont="1" applyAlignment="1">
      <alignment horizontal="center"/>
    </xf>
    <xf numFmtId="0" fontId="3" fillId="0" borderId="0" xfId="0" applyFont="1" applyAlignment="1">
      <alignment horizontal="center" shrinkToFit="1"/>
    </xf>
    <xf numFmtId="0" fontId="0" fillId="0" borderId="0" xfId="0" applyFill="1" applyAlignment="1">
      <alignment shrinkToFit="1"/>
    </xf>
    <xf numFmtId="0" fontId="0" fillId="0" borderId="10" xfId="0" applyBorder="1" applyAlignment="1"/>
    <xf numFmtId="0" fontId="0" fillId="0" borderId="13" xfId="0" applyBorder="1" applyAlignment="1">
      <alignment shrinkToFit="1"/>
    </xf>
    <xf numFmtId="0" fontId="14" fillId="0" borderId="13" xfId="0" applyFont="1" applyBorder="1" applyAlignment="1">
      <alignment horizontal="right" shrinkToFit="1"/>
    </xf>
    <xf numFmtId="0" fontId="2" fillId="0" borderId="0" xfId="0" applyFont="1" applyBorder="1" applyAlignment="1"/>
    <xf numFmtId="0" fontId="3" fillId="0" borderId="0" xfId="0" applyFont="1" applyBorder="1" applyAlignment="1">
      <alignment horizontal="center"/>
    </xf>
    <xf numFmtId="0" fontId="3" fillId="0" borderId="0" xfId="0" applyFont="1" applyBorder="1" applyAlignment="1">
      <alignment shrinkToFit="1"/>
    </xf>
    <xf numFmtId="176" fontId="3" fillId="0" borderId="0" xfId="0" applyNumberFormat="1" applyFont="1" applyBorder="1" applyAlignment="1"/>
    <xf numFmtId="177" fontId="3" fillId="0" borderId="0" xfId="0" applyNumberFormat="1" applyFont="1" applyBorder="1" applyAlignment="1"/>
    <xf numFmtId="0" fontId="2" fillId="0" borderId="11" xfId="0" applyFont="1" applyBorder="1" applyAlignment="1"/>
    <xf numFmtId="0" fontId="2" fillId="0" borderId="13" xfId="0" applyFont="1" applyBorder="1" applyAlignment="1"/>
    <xf numFmtId="0" fontId="3" fillId="0" borderId="13" xfId="0" applyFont="1" applyBorder="1" applyAlignment="1">
      <alignment shrinkToFit="1"/>
    </xf>
    <xf numFmtId="0" fontId="0" fillId="0" borderId="14" xfId="0" applyBorder="1" applyAlignment="1">
      <alignment shrinkToFit="1"/>
    </xf>
    <xf numFmtId="0" fontId="0" fillId="0" borderId="1" xfId="0" applyBorder="1" applyAlignment="1">
      <alignment shrinkToFit="1"/>
    </xf>
    <xf numFmtId="0" fontId="0" fillId="0" borderId="1" xfId="0" applyBorder="1" applyAlignment="1">
      <alignment horizontal="center"/>
    </xf>
    <xf numFmtId="0" fontId="0" fillId="0" borderId="1" xfId="0" applyBorder="1" applyAlignment="1"/>
    <xf numFmtId="176" fontId="0" fillId="0" borderId="1" xfId="0" applyNumberFormat="1" applyBorder="1" applyAlignment="1"/>
    <xf numFmtId="177" fontId="0" fillId="0" borderId="1" xfId="0" applyNumberFormat="1" applyBorder="1" applyAlignment="1"/>
    <xf numFmtId="0" fontId="0" fillId="0" borderId="12" xfId="0" applyBorder="1" applyAlignment="1"/>
    <xf numFmtId="0" fontId="15" fillId="0" borderId="0" xfId="0" applyFont="1" applyAlignment="1"/>
    <xf numFmtId="177" fontId="10" fillId="3" borderId="0" xfId="0" applyNumberFormat="1" applyFont="1" applyFill="1" applyAlignment="1">
      <alignment horizontal="center" shrinkToFit="1"/>
    </xf>
    <xf numFmtId="0" fontId="0" fillId="0" borderId="21" xfId="0" applyBorder="1" applyAlignment="1" applyProtection="1">
      <alignment shrinkToFit="1"/>
    </xf>
    <xf numFmtId="0" fontId="16" fillId="0" borderId="0" xfId="0" applyFont="1" applyBorder="1" applyAlignment="1"/>
    <xf numFmtId="0" fontId="17" fillId="0" borderId="0" xfId="0" applyFont="1" applyAlignment="1">
      <alignment horizontal="right"/>
    </xf>
    <xf numFmtId="0" fontId="18" fillId="0" borderId="0" xfId="0" applyFont="1" applyAlignment="1">
      <alignment horizontal="right" shrinkToFit="1"/>
    </xf>
    <xf numFmtId="0" fontId="18" fillId="0" borderId="0" xfId="0" applyFont="1" applyAlignment="1"/>
    <xf numFmtId="0" fontId="17" fillId="0" borderId="0" xfId="0" applyFont="1" applyBorder="1" applyAlignment="1">
      <alignment horizontal="center"/>
    </xf>
    <xf numFmtId="0" fontId="17" fillId="0" borderId="0" xfId="0" applyFont="1" applyBorder="1" applyAlignment="1">
      <alignment horizontal="center" shrinkToFit="1"/>
    </xf>
    <xf numFmtId="0" fontId="17" fillId="0" borderId="0" xfId="0" applyFont="1" applyBorder="1" applyAlignment="1"/>
    <xf numFmtId="0" fontId="17" fillId="0" borderId="0" xfId="0" applyFont="1" applyAlignment="1">
      <alignment horizontal="center"/>
    </xf>
    <xf numFmtId="0" fontId="17" fillId="0" borderId="0" xfId="0" applyFont="1" applyAlignment="1">
      <alignment horizontal="center" shrinkToFit="1"/>
    </xf>
    <xf numFmtId="0" fontId="17" fillId="0" borderId="0" xfId="0" applyFont="1" applyAlignment="1"/>
    <xf numFmtId="0" fontId="18" fillId="0" borderId="0" xfId="0" applyFont="1" applyFill="1" applyAlignment="1">
      <alignment horizontal="center"/>
    </xf>
    <xf numFmtId="0" fontId="18" fillId="0" borderId="0" xfId="0" applyFont="1" applyFill="1" applyAlignment="1">
      <alignment horizontal="center" shrinkToFit="1"/>
    </xf>
    <xf numFmtId="0" fontId="19" fillId="0" borderId="0" xfId="0" applyFont="1" applyBorder="1" applyAlignment="1"/>
    <xf numFmtId="0" fontId="21" fillId="0" borderId="0" xfId="0" applyFont="1" applyBorder="1" applyAlignment="1">
      <alignment vertical="top"/>
    </xf>
    <xf numFmtId="0" fontId="13" fillId="5" borderId="0" xfId="0" applyFont="1" applyFill="1" applyAlignment="1">
      <alignment shrinkToFit="1"/>
    </xf>
    <xf numFmtId="0" fontId="12" fillId="5" borderId="0" xfId="0" applyFont="1" applyFill="1" applyAlignment="1">
      <alignment horizontal="left"/>
    </xf>
    <xf numFmtId="0" fontId="11" fillId="5" borderId="0" xfId="0" applyFont="1" applyFill="1" applyAlignment="1">
      <alignment horizontal="center"/>
    </xf>
    <xf numFmtId="0" fontId="11" fillId="5" borderId="0" xfId="0" applyFont="1" applyFill="1" applyAlignment="1"/>
    <xf numFmtId="0" fontId="11" fillId="5" borderId="0" xfId="0" applyFont="1" applyFill="1" applyAlignment="1">
      <alignment shrinkToFit="1"/>
    </xf>
    <xf numFmtId="176" fontId="11" fillId="5" borderId="0" xfId="0" applyNumberFormat="1" applyFont="1" applyFill="1" applyAlignment="1"/>
    <xf numFmtId="177" fontId="11" fillId="5" borderId="0" xfId="0" applyNumberFormat="1" applyFont="1" applyFill="1" applyAlignment="1"/>
    <xf numFmtId="0" fontId="12" fillId="5" borderId="0" xfId="0" applyFont="1" applyFill="1" applyAlignment="1"/>
    <xf numFmtId="178" fontId="8" fillId="2" borderId="0" xfId="0" applyNumberFormat="1" applyFont="1" applyFill="1" applyBorder="1" applyAlignment="1">
      <alignment horizontal="center" shrinkToFit="1"/>
    </xf>
    <xf numFmtId="178" fontId="8" fillId="2" borderId="11" xfId="0" applyNumberFormat="1" applyFont="1" applyFill="1" applyBorder="1" applyAlignment="1">
      <alignment horizontal="center" shrinkToFit="1"/>
    </xf>
    <xf numFmtId="178" fontId="9" fillId="2" borderId="1" xfId="0" applyNumberFormat="1" applyFont="1" applyFill="1" applyBorder="1" applyAlignment="1">
      <alignment horizontal="center" shrinkToFit="1"/>
    </xf>
    <xf numFmtId="178" fontId="9" fillId="2" borderId="12" xfId="0" applyNumberFormat="1" applyFont="1" applyFill="1" applyBorder="1" applyAlignment="1">
      <alignment horizontal="center" shrinkToFit="1"/>
    </xf>
    <xf numFmtId="178" fontId="9" fillId="2" borderId="0" xfId="0" applyNumberFormat="1" applyFont="1" applyFill="1" applyBorder="1" applyAlignment="1">
      <alignment horizontal="center" shrinkToFit="1"/>
    </xf>
    <xf numFmtId="178" fontId="9" fillId="2" borderId="11" xfId="0" applyNumberFormat="1" applyFont="1" applyFill="1" applyBorder="1" applyAlignment="1">
      <alignment horizontal="center" shrinkToFit="1"/>
    </xf>
    <xf numFmtId="0" fontId="10" fillId="0" borderId="8" xfId="0" applyFont="1" applyBorder="1" applyAlignment="1">
      <alignment horizontal="left" vertical="center"/>
    </xf>
    <xf numFmtId="0" fontId="10" fillId="0" borderId="14" xfId="0" applyFont="1" applyBorder="1" applyAlignment="1">
      <alignment horizontal="lef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49" fontId="6" fillId="0" borderId="3" xfId="0" applyNumberFormat="1" applyFont="1" applyBorder="1" applyAlignment="1">
      <alignment horizontal="center" shrinkToFit="1"/>
    </xf>
    <xf numFmtId="49" fontId="6" fillId="0" borderId="4" xfId="0" applyNumberFormat="1" applyFont="1" applyBorder="1" applyAlignment="1">
      <alignment horizont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2" xfId="0" applyFont="1" applyBorder="1" applyAlignment="1">
      <alignment horizontal="center" vertical="center" shrinkToFit="1"/>
    </xf>
    <xf numFmtId="177" fontId="6" fillId="0" borderId="3" xfId="0" applyNumberFormat="1" applyFont="1" applyBorder="1" applyAlignment="1">
      <alignment horizontal="center"/>
    </xf>
    <xf numFmtId="177" fontId="6" fillId="0" borderId="4" xfId="0" applyNumberFormat="1" applyFont="1" applyBorder="1" applyAlignment="1">
      <alignment horizontal="center"/>
    </xf>
    <xf numFmtId="0" fontId="10" fillId="3" borderId="0" xfId="0" applyFont="1" applyFill="1" applyAlignment="1">
      <alignment horizontal="center"/>
    </xf>
    <xf numFmtId="0" fontId="7" fillId="4" borderId="9" xfId="0" applyFont="1" applyFill="1" applyBorder="1" applyAlignment="1">
      <alignment horizontal="center" vertical="center" shrinkToFit="1"/>
    </xf>
    <xf numFmtId="0" fontId="7" fillId="4" borderId="10"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177" fontId="6" fillId="4" borderId="3" xfId="0" applyNumberFormat="1" applyFont="1" applyFill="1" applyBorder="1" applyAlignment="1">
      <alignment horizontal="center"/>
    </xf>
    <xf numFmtId="177" fontId="6" fillId="4" borderId="4" xfId="0" applyNumberFormat="1" applyFont="1" applyFill="1" applyBorder="1" applyAlignment="1">
      <alignment horizontal="center"/>
    </xf>
    <xf numFmtId="49" fontId="6" fillId="4" borderId="3" xfId="0" applyNumberFormat="1" applyFont="1" applyFill="1" applyBorder="1" applyAlignment="1">
      <alignment horizontal="center" shrinkToFit="1"/>
    </xf>
    <xf numFmtId="49" fontId="6" fillId="4" borderId="4" xfId="0" applyNumberFormat="1" applyFont="1" applyFill="1" applyBorder="1" applyAlignment="1">
      <alignment horizont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152400</xdr:colOff>
      <xdr:row>2</xdr:row>
      <xdr:rowOff>28575</xdr:rowOff>
    </xdr:from>
    <xdr:ext cx="371475" cy="425822"/>
    <xdr:sp macro="" textlink="">
      <xdr:nvSpPr>
        <xdr:cNvPr id="2" name="正方形/長方形 1"/>
        <xdr:cNvSpPr/>
      </xdr:nvSpPr>
      <xdr:spPr>
        <a:xfrm>
          <a:off x="3648075" y="485775"/>
          <a:ext cx="371475" cy="425822"/>
        </a:xfrm>
        <a:prstGeom prst="rect">
          <a:avLst/>
        </a:prstGeom>
        <a:noFill/>
      </xdr:spPr>
      <xdr:txBody>
        <a:bodyPr wrap="square" lIns="91440" tIns="45720" rIns="91440" bIns="45720">
          <a:spAutoFit/>
        </a:bodyPr>
        <a:lstStyle/>
        <a:p>
          <a:pPr algn="ctr"/>
          <a:r>
            <a:rPr lang="ja-JP" altLang="en-US" sz="2000" b="1" cap="none" spc="0">
              <a:ln w="12700">
                <a:solidFill>
                  <a:schemeClr val="bg1"/>
                </a:solidFill>
                <a:prstDash val="solid"/>
              </a:ln>
              <a:solidFill>
                <a:srgbClr val="FF0000"/>
              </a:solidFill>
              <a:effectLst/>
            </a:rPr>
            <a:t>➊</a:t>
          </a:r>
        </a:p>
      </xdr:txBody>
    </xdr:sp>
    <xdr:clientData/>
  </xdr:oneCellAnchor>
  <xdr:oneCellAnchor>
    <xdr:from>
      <xdr:col>1</xdr:col>
      <xdr:colOff>581025</xdr:colOff>
      <xdr:row>6</xdr:row>
      <xdr:rowOff>171450</xdr:rowOff>
    </xdr:from>
    <xdr:ext cx="371475" cy="425822"/>
    <xdr:sp macro="" textlink="">
      <xdr:nvSpPr>
        <xdr:cNvPr id="3" name="正方形/長方形 2"/>
        <xdr:cNvSpPr/>
      </xdr:nvSpPr>
      <xdr:spPr>
        <a:xfrm>
          <a:off x="857250" y="1009650"/>
          <a:ext cx="371475" cy="425822"/>
        </a:xfrm>
        <a:prstGeom prst="rect">
          <a:avLst/>
        </a:prstGeom>
        <a:noFill/>
      </xdr:spPr>
      <xdr:txBody>
        <a:bodyPr wrap="square" lIns="91440" tIns="45720" rIns="91440" bIns="45720">
          <a:spAutoFit/>
        </a:bodyPr>
        <a:lstStyle/>
        <a:p>
          <a:pPr algn="ctr"/>
          <a:r>
            <a:rPr lang="ja-JP" altLang="en-US" sz="2000" b="1" cap="none" spc="0">
              <a:ln w="12700">
                <a:solidFill>
                  <a:schemeClr val="bg1"/>
                </a:solidFill>
                <a:prstDash val="solid"/>
              </a:ln>
              <a:solidFill>
                <a:srgbClr val="FF0000"/>
              </a:solidFill>
              <a:effectLst/>
            </a:rPr>
            <a:t>❷</a:t>
          </a:r>
        </a:p>
      </xdr:txBody>
    </xdr:sp>
    <xdr:clientData/>
  </xdr:oneCellAnchor>
  <xdr:oneCellAnchor>
    <xdr:from>
      <xdr:col>7</xdr:col>
      <xdr:colOff>28575</xdr:colOff>
      <xdr:row>6</xdr:row>
      <xdr:rowOff>38100</xdr:rowOff>
    </xdr:from>
    <xdr:ext cx="371475" cy="425822"/>
    <xdr:sp macro="" textlink="">
      <xdr:nvSpPr>
        <xdr:cNvPr id="4" name="正方形/長方形 3"/>
        <xdr:cNvSpPr/>
      </xdr:nvSpPr>
      <xdr:spPr>
        <a:xfrm>
          <a:off x="3524250" y="876300"/>
          <a:ext cx="371475" cy="425822"/>
        </a:xfrm>
        <a:prstGeom prst="rect">
          <a:avLst/>
        </a:prstGeom>
        <a:noFill/>
      </xdr:spPr>
      <xdr:txBody>
        <a:bodyPr wrap="square" lIns="91440" tIns="45720" rIns="91440" bIns="45720">
          <a:spAutoFit/>
        </a:bodyPr>
        <a:lstStyle/>
        <a:p>
          <a:pPr algn="ctr"/>
          <a:r>
            <a:rPr lang="ja-JP" altLang="en-US" sz="2000" b="1" cap="none" spc="0">
              <a:ln w="12700">
                <a:solidFill>
                  <a:schemeClr val="bg1"/>
                </a:solidFill>
                <a:prstDash val="solid"/>
              </a:ln>
              <a:solidFill>
                <a:srgbClr val="FF0000"/>
              </a:solidFill>
              <a:effectLst/>
            </a:rPr>
            <a:t>❸</a:t>
          </a:r>
        </a:p>
      </xdr:txBody>
    </xdr:sp>
    <xdr:clientData/>
  </xdr:oneCellAnchor>
  <xdr:oneCellAnchor>
    <xdr:from>
      <xdr:col>7</xdr:col>
      <xdr:colOff>28575</xdr:colOff>
      <xdr:row>8</xdr:row>
      <xdr:rowOff>0</xdr:rowOff>
    </xdr:from>
    <xdr:ext cx="371475" cy="425822"/>
    <xdr:sp macro="" textlink="">
      <xdr:nvSpPr>
        <xdr:cNvPr id="5" name="正方形/長方形 4"/>
        <xdr:cNvSpPr/>
      </xdr:nvSpPr>
      <xdr:spPr>
        <a:xfrm>
          <a:off x="3524250" y="1257300"/>
          <a:ext cx="371475" cy="425822"/>
        </a:xfrm>
        <a:prstGeom prst="rect">
          <a:avLst/>
        </a:prstGeom>
        <a:noFill/>
      </xdr:spPr>
      <xdr:txBody>
        <a:bodyPr wrap="square" lIns="91440" tIns="45720" rIns="91440" bIns="45720">
          <a:spAutoFit/>
        </a:bodyPr>
        <a:lstStyle/>
        <a:p>
          <a:pPr algn="ctr"/>
          <a:r>
            <a:rPr lang="ja-JP" altLang="en-US" sz="2000" b="1" cap="none" spc="0">
              <a:ln w="12700">
                <a:solidFill>
                  <a:schemeClr val="bg1"/>
                </a:solidFill>
                <a:prstDash val="solid"/>
              </a:ln>
              <a:solidFill>
                <a:srgbClr val="FF0000"/>
              </a:solidFill>
              <a:effectLst/>
            </a:rPr>
            <a:t>❹</a:t>
          </a:r>
        </a:p>
      </xdr:txBody>
    </xdr:sp>
    <xdr:clientData/>
  </xdr:oneCellAnchor>
  <xdr:oneCellAnchor>
    <xdr:from>
      <xdr:col>17</xdr:col>
      <xdr:colOff>28575</xdr:colOff>
      <xdr:row>6</xdr:row>
      <xdr:rowOff>171450</xdr:rowOff>
    </xdr:from>
    <xdr:ext cx="371475" cy="425822"/>
    <xdr:sp macro="" textlink="">
      <xdr:nvSpPr>
        <xdr:cNvPr id="6" name="正方形/長方形 5"/>
        <xdr:cNvSpPr/>
      </xdr:nvSpPr>
      <xdr:spPr>
        <a:xfrm>
          <a:off x="8334375" y="1009650"/>
          <a:ext cx="371475" cy="425822"/>
        </a:xfrm>
        <a:prstGeom prst="rect">
          <a:avLst/>
        </a:prstGeom>
        <a:noFill/>
      </xdr:spPr>
      <xdr:txBody>
        <a:bodyPr wrap="square" lIns="91440" tIns="45720" rIns="91440" bIns="45720">
          <a:spAutoFit/>
        </a:bodyPr>
        <a:lstStyle/>
        <a:p>
          <a:pPr algn="ctr"/>
          <a:r>
            <a:rPr lang="ja-JP" altLang="en-US" sz="2000" b="1" cap="none" spc="0">
              <a:ln w="12700">
                <a:solidFill>
                  <a:schemeClr val="bg1"/>
                </a:solidFill>
                <a:prstDash val="solid"/>
              </a:ln>
              <a:solidFill>
                <a:srgbClr val="FF0000"/>
              </a:solidFill>
              <a:effectLst/>
            </a:rPr>
            <a:t>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53"/>
  <sheetViews>
    <sheetView view="pageBreakPreview" zoomScaleNormal="100" zoomScaleSheetLayoutView="100" workbookViewId="0">
      <pane xSplit="1" ySplit="4" topLeftCell="B5" activePane="bottomRight" state="frozen"/>
      <selection activeCell="N12" sqref="N12"/>
      <selection pane="topRight" activeCell="N12" sqref="N12"/>
      <selection pane="bottomLeft" activeCell="N12" sqref="N12"/>
      <selection pane="bottomRight" activeCell="S3" sqref="S3"/>
    </sheetView>
  </sheetViews>
  <sheetFormatPr defaultColWidth="9" defaultRowHeight="16.5" customHeight="1"/>
  <cols>
    <col min="1" max="1" width="3.625" style="1" customWidth="1"/>
    <col min="2" max="3" width="12.75" style="2" customWidth="1"/>
    <col min="4" max="4" width="4.5" style="9" customWidth="1"/>
    <col min="5" max="5" width="4.5" style="1" customWidth="1"/>
    <col min="6" max="6" width="2.75" style="1" bestFit="1" customWidth="1"/>
    <col min="7" max="7" width="5" style="2" customWidth="1"/>
    <col min="8" max="8" width="6.75" style="1" customWidth="1"/>
    <col min="9" max="9" width="9" style="2"/>
    <col min="10" max="10" width="3.75" style="1" customWidth="1"/>
    <col min="11" max="11" width="1.75" style="1" customWidth="1"/>
    <col min="12" max="12" width="3.75" style="8" customWidth="1"/>
    <col min="13" max="13" width="1.75" style="1" customWidth="1"/>
    <col min="14" max="14" width="3.75" style="8" customWidth="1"/>
    <col min="15" max="15" width="4.5" style="28" customWidth="1"/>
    <col min="16" max="16" width="18" style="2" customWidth="1"/>
    <col min="17" max="17" width="4.5" style="9" customWidth="1"/>
    <col min="18" max="18" width="4.5" style="1" customWidth="1"/>
    <col min="19" max="19" width="9" style="1"/>
    <col min="20" max="20" width="3.375" style="142" bestFit="1" customWidth="1"/>
    <col min="21" max="21" width="6.5" style="142" bestFit="1" customWidth="1"/>
    <col min="22" max="22" width="4.5" style="142" bestFit="1" customWidth="1"/>
    <col min="23" max="23" width="9" style="143"/>
    <col min="24" max="24" width="3.375" style="142" bestFit="1" customWidth="1"/>
    <col min="25" max="25" width="2.75" style="144" bestFit="1" customWidth="1"/>
    <col min="26" max="16384" width="9" style="1"/>
  </cols>
  <sheetData>
    <row r="1" spans="1:25" s="5" customFormat="1" ht="16.5" customHeight="1">
      <c r="B1" s="163" t="s">
        <v>19</v>
      </c>
      <c r="C1" s="169"/>
      <c r="D1" s="169"/>
      <c r="E1" s="169"/>
      <c r="F1" s="169"/>
      <c r="G1" s="170"/>
      <c r="H1" s="6"/>
      <c r="I1" s="67" t="s">
        <v>20</v>
      </c>
      <c r="J1" s="68"/>
      <c r="K1" s="68"/>
      <c r="L1" s="68"/>
      <c r="M1" s="69"/>
      <c r="N1" s="68"/>
      <c r="O1" s="173"/>
      <c r="P1" s="174"/>
      <c r="Q1" s="12"/>
      <c r="S1" s="12"/>
      <c r="T1" s="139"/>
      <c r="U1" s="139"/>
      <c r="V1" s="140"/>
      <c r="W1" s="139"/>
      <c r="X1" s="141"/>
      <c r="Y1" s="141"/>
    </row>
    <row r="2" spans="1:25" s="5" customFormat="1" ht="16.5" customHeight="1">
      <c r="A2" s="6"/>
      <c r="B2" s="164"/>
      <c r="C2" s="171"/>
      <c r="D2" s="171"/>
      <c r="E2" s="171"/>
      <c r="F2" s="171"/>
      <c r="G2" s="172"/>
      <c r="H2" s="6"/>
      <c r="I2" s="165" t="s">
        <v>21</v>
      </c>
      <c r="J2" s="166"/>
      <c r="K2" s="166"/>
      <c r="L2" s="166"/>
      <c r="M2" s="166"/>
      <c r="N2" s="166"/>
      <c r="O2" s="167"/>
      <c r="P2" s="168"/>
      <c r="Q2" s="12"/>
      <c r="S2" s="12"/>
      <c r="T2" s="139"/>
      <c r="U2" s="139"/>
      <c r="V2" s="140"/>
      <c r="W2" s="139"/>
      <c r="X2" s="141"/>
      <c r="Y2" s="141"/>
    </row>
    <row r="3" spans="1:25" ht="16.5" customHeight="1">
      <c r="B3" s="31">
        <f>MAX(A:A)</f>
        <v>0</v>
      </c>
    </row>
    <row r="4" spans="1:25" ht="16.5" customHeight="1">
      <c r="A4" s="66"/>
      <c r="B4" s="78" t="s">
        <v>6</v>
      </c>
      <c r="C4" s="78" t="s">
        <v>7</v>
      </c>
      <c r="D4" s="79" t="s">
        <v>8</v>
      </c>
      <c r="E4" s="80" t="s">
        <v>9</v>
      </c>
      <c r="F4" s="79" t="s">
        <v>16</v>
      </c>
      <c r="G4" s="81" t="s">
        <v>10</v>
      </c>
      <c r="H4" s="79" t="s">
        <v>12</v>
      </c>
      <c r="I4" s="81" t="s">
        <v>11</v>
      </c>
      <c r="J4" s="175" t="s">
        <v>17</v>
      </c>
      <c r="K4" s="175"/>
      <c r="L4" s="175"/>
      <c r="M4" s="175"/>
      <c r="N4" s="175"/>
      <c r="O4" s="133" t="s">
        <v>18</v>
      </c>
      <c r="P4" s="81" t="s">
        <v>15</v>
      </c>
      <c r="Q4" s="79" t="s">
        <v>33</v>
      </c>
      <c r="R4" s="81" t="s">
        <v>52</v>
      </c>
    </row>
    <row r="5" spans="1:25" ht="16.5" customHeight="1">
      <c r="A5" s="65" t="str">
        <f>IF(COUNTA(B5),COUNTA(B$5:B5),"")</f>
        <v/>
      </c>
      <c r="B5" s="10"/>
      <c r="C5" s="4"/>
      <c r="D5" s="11"/>
      <c r="E5" s="3"/>
      <c r="F5" s="11" t="str">
        <f>IF(OR(E5&lt;8),"",IF(OR(E5&lt;11),"B",IF(OR(E5&lt;13),"C","")))</f>
        <v/>
      </c>
      <c r="G5" s="30"/>
      <c r="H5" s="19"/>
      <c r="I5" s="20"/>
      <c r="J5" s="13"/>
      <c r="K5" s="14" t="s">
        <v>13</v>
      </c>
      <c r="L5" s="15"/>
      <c r="M5" s="14" t="s">
        <v>14</v>
      </c>
      <c r="N5" s="23"/>
      <c r="O5" s="29"/>
      <c r="P5" s="20"/>
      <c r="Q5" s="32"/>
      <c r="R5" s="107"/>
      <c r="T5" s="136" t="s">
        <v>22</v>
      </c>
      <c r="U5" s="136" t="s">
        <v>69</v>
      </c>
      <c r="V5" s="136">
        <v>50</v>
      </c>
      <c r="W5" s="137" t="s">
        <v>24</v>
      </c>
      <c r="X5" s="136" t="s">
        <v>29</v>
      </c>
      <c r="Y5" s="136" t="s">
        <v>47</v>
      </c>
    </row>
    <row r="6" spans="1:25" ht="16.5" customHeight="1">
      <c r="A6" s="65"/>
      <c r="B6" s="50"/>
      <c r="C6" s="63" t="str">
        <f>$B$1</f>
        <v>クラブ名</v>
      </c>
      <c r="D6" s="157">
        <f>C$1</f>
        <v>0</v>
      </c>
      <c r="E6" s="157"/>
      <c r="F6" s="157"/>
      <c r="G6" s="158"/>
      <c r="H6" s="21"/>
      <c r="I6" s="22"/>
      <c r="J6" s="16"/>
      <c r="K6" s="17" t="s">
        <v>13</v>
      </c>
      <c r="L6" s="18"/>
      <c r="M6" s="17" t="s">
        <v>14</v>
      </c>
      <c r="N6" s="24"/>
      <c r="O6" s="41"/>
      <c r="P6" s="22"/>
      <c r="Q6" s="33"/>
      <c r="R6" s="104"/>
      <c r="T6" s="136" t="s">
        <v>23</v>
      </c>
      <c r="U6" s="136" t="s">
        <v>70</v>
      </c>
      <c r="V6" s="136">
        <v>100</v>
      </c>
      <c r="W6" s="137" t="s">
        <v>25</v>
      </c>
      <c r="X6" s="136" t="s">
        <v>30</v>
      </c>
      <c r="Y6" s="136" t="s">
        <v>48</v>
      </c>
    </row>
    <row r="7" spans="1:25" ht="16.5" customHeight="1">
      <c r="A7" s="65"/>
      <c r="B7" s="50"/>
      <c r="C7" s="63" t="str">
        <f>$I$1</f>
        <v>クラブ担当コーチ名</v>
      </c>
      <c r="D7" s="157">
        <f>O$1</f>
        <v>0</v>
      </c>
      <c r="E7" s="157"/>
      <c r="F7" s="157"/>
      <c r="G7" s="158"/>
      <c r="H7" s="34">
        <v>50</v>
      </c>
      <c r="I7" s="35" t="s">
        <v>1</v>
      </c>
      <c r="J7" s="36"/>
      <c r="K7" s="37" t="s">
        <v>13</v>
      </c>
      <c r="L7" s="38"/>
      <c r="M7" s="37" t="s">
        <v>14</v>
      </c>
      <c r="N7" s="39"/>
      <c r="O7" s="58"/>
      <c r="P7" s="59"/>
      <c r="Q7" s="40"/>
      <c r="R7" s="105"/>
      <c r="T7" s="136"/>
      <c r="U7" s="136" t="s">
        <v>71</v>
      </c>
      <c r="V7" s="136">
        <v>200</v>
      </c>
      <c r="W7" s="137" t="s">
        <v>26</v>
      </c>
      <c r="X7" s="136"/>
      <c r="Y7" s="144" t="s">
        <v>50</v>
      </c>
    </row>
    <row r="8" spans="1:25" ht="16.5" customHeight="1">
      <c r="A8" s="65"/>
      <c r="B8" s="50"/>
      <c r="C8" s="63" t="s">
        <v>5</v>
      </c>
      <c r="D8" s="161">
        <f>O$2</f>
        <v>0</v>
      </c>
      <c r="E8" s="161"/>
      <c r="F8" s="161"/>
      <c r="G8" s="162"/>
      <c r="H8" s="42">
        <v>200</v>
      </c>
      <c r="I8" s="43" t="s">
        <v>3</v>
      </c>
      <c r="J8" s="44"/>
      <c r="K8" s="45" t="s">
        <v>13</v>
      </c>
      <c r="L8" s="46"/>
      <c r="M8" s="45" t="s">
        <v>14</v>
      </c>
      <c r="N8" s="47"/>
      <c r="O8" s="70"/>
      <c r="P8" s="71"/>
      <c r="Q8" s="48"/>
      <c r="R8" s="106"/>
      <c r="T8" s="136"/>
      <c r="U8" s="136"/>
      <c r="V8" s="136">
        <v>400</v>
      </c>
      <c r="W8" s="137" t="s">
        <v>27</v>
      </c>
      <c r="X8" s="136"/>
      <c r="Y8" s="144" t="s">
        <v>51</v>
      </c>
    </row>
    <row r="9" spans="1:25" ht="16.5" customHeight="1">
      <c r="B9" s="4"/>
      <c r="C9" s="4"/>
      <c r="D9" s="11"/>
      <c r="E9" s="3"/>
      <c r="F9" s="3"/>
      <c r="G9" s="4"/>
      <c r="H9" s="3"/>
      <c r="I9" s="4"/>
      <c r="J9" s="3"/>
      <c r="K9" s="3"/>
      <c r="L9" s="72"/>
      <c r="M9" s="3"/>
      <c r="N9" s="72"/>
      <c r="O9" s="73"/>
      <c r="P9" s="4"/>
      <c r="Q9" s="11"/>
      <c r="T9" s="136"/>
      <c r="U9" s="136"/>
      <c r="V9" s="136"/>
      <c r="W9" s="137" t="s">
        <v>28</v>
      </c>
      <c r="X9" s="136"/>
      <c r="Y9" s="144" t="s">
        <v>64</v>
      </c>
    </row>
    <row r="10" spans="1:25" ht="16.5" customHeight="1">
      <c r="A10" s="1" t="str">
        <f>IF(COUNTA(B10),COUNTA(B$5:B10),"")</f>
        <v/>
      </c>
      <c r="B10" s="10"/>
      <c r="C10" s="4"/>
      <c r="D10" s="11"/>
      <c r="E10" s="3"/>
      <c r="F10" s="11" t="str">
        <f>IF(OR(E10&lt;8),"",IF(OR(E10&lt;11),"B",IF(OR(E10&lt;13),"C","")))</f>
        <v/>
      </c>
      <c r="G10" s="30"/>
      <c r="H10" s="19"/>
      <c r="I10" s="20"/>
      <c r="J10" s="13"/>
      <c r="K10" s="14" t="s">
        <v>13</v>
      </c>
      <c r="L10" s="15"/>
      <c r="M10" s="14" t="s">
        <v>14</v>
      </c>
      <c r="N10" s="23"/>
      <c r="O10" s="29"/>
      <c r="P10" s="20"/>
      <c r="Q10" s="32"/>
      <c r="R10" s="107"/>
    </row>
    <row r="11" spans="1:25" ht="16.5" customHeight="1">
      <c r="B11" s="50"/>
      <c r="C11" s="63" t="str">
        <f>$B$1</f>
        <v>クラブ名</v>
      </c>
      <c r="D11" s="157">
        <f>C$1</f>
        <v>0</v>
      </c>
      <c r="E11" s="157"/>
      <c r="F11" s="157"/>
      <c r="G11" s="158"/>
      <c r="H11" s="21"/>
      <c r="I11" s="22"/>
      <c r="J11" s="16"/>
      <c r="K11" s="17" t="s">
        <v>13</v>
      </c>
      <c r="L11" s="18"/>
      <c r="M11" s="17" t="s">
        <v>14</v>
      </c>
      <c r="N11" s="24"/>
      <c r="O11" s="41"/>
      <c r="P11" s="22"/>
      <c r="Q11" s="33"/>
      <c r="R11" s="104"/>
    </row>
    <row r="12" spans="1:25" ht="16.5" customHeight="1">
      <c r="B12" s="50"/>
      <c r="C12" s="63" t="str">
        <f>$I$1</f>
        <v>クラブ担当コーチ名</v>
      </c>
      <c r="D12" s="157">
        <f>O$1</f>
        <v>0</v>
      </c>
      <c r="E12" s="157"/>
      <c r="F12" s="157"/>
      <c r="G12" s="158"/>
      <c r="H12" s="34">
        <v>50</v>
      </c>
      <c r="I12" s="35" t="s">
        <v>1</v>
      </c>
      <c r="J12" s="36"/>
      <c r="K12" s="37" t="s">
        <v>13</v>
      </c>
      <c r="L12" s="38"/>
      <c r="M12" s="37" t="s">
        <v>14</v>
      </c>
      <c r="N12" s="39"/>
      <c r="O12" s="58"/>
      <c r="P12" s="59"/>
      <c r="Q12" s="40"/>
      <c r="R12" s="105"/>
    </row>
    <row r="13" spans="1:25" ht="16.5" customHeight="1">
      <c r="B13" s="62"/>
      <c r="C13" s="64" t="s">
        <v>5</v>
      </c>
      <c r="D13" s="159">
        <f>O$2</f>
        <v>0</v>
      </c>
      <c r="E13" s="159"/>
      <c r="F13" s="159"/>
      <c r="G13" s="160"/>
      <c r="H13" s="21">
        <v>200</v>
      </c>
      <c r="I13" s="22" t="s">
        <v>3</v>
      </c>
      <c r="J13" s="16"/>
      <c r="K13" s="17" t="s">
        <v>13</v>
      </c>
      <c r="L13" s="18"/>
      <c r="M13" s="17" t="s">
        <v>14</v>
      </c>
      <c r="N13" s="24"/>
      <c r="O13" s="60"/>
      <c r="P13" s="61"/>
      <c r="Q13" s="33"/>
      <c r="R13" s="106"/>
    </row>
    <row r="15" spans="1:25" ht="16.5" customHeight="1">
      <c r="A15" s="1" t="str">
        <f>IF(COUNTA(B15),COUNTA(B$5:B15),"")</f>
        <v/>
      </c>
      <c r="B15" s="10"/>
      <c r="C15" s="4"/>
      <c r="D15" s="11"/>
      <c r="E15" s="3"/>
      <c r="F15" s="11" t="str">
        <f>IF(OR(E15&lt;8),"",IF(OR(E15&lt;11),"B",IF(OR(E15&lt;13),"C","")))</f>
        <v/>
      </c>
      <c r="G15" s="30"/>
      <c r="H15" s="19"/>
      <c r="I15" s="20"/>
      <c r="J15" s="13"/>
      <c r="K15" s="14" t="s">
        <v>13</v>
      </c>
      <c r="L15" s="15"/>
      <c r="M15" s="14" t="s">
        <v>14</v>
      </c>
      <c r="N15" s="23"/>
      <c r="O15" s="29"/>
      <c r="P15" s="134"/>
      <c r="Q15" s="32"/>
      <c r="R15" s="107"/>
    </row>
    <row r="16" spans="1:25" ht="16.5" customHeight="1">
      <c r="B16" s="50"/>
      <c r="C16" s="63" t="str">
        <f>$B$1</f>
        <v>クラブ名</v>
      </c>
      <c r="D16" s="157">
        <f>C$1</f>
        <v>0</v>
      </c>
      <c r="E16" s="157"/>
      <c r="F16" s="157"/>
      <c r="G16" s="158"/>
      <c r="H16" s="21"/>
      <c r="I16" s="22"/>
      <c r="J16" s="16"/>
      <c r="K16" s="17" t="s">
        <v>13</v>
      </c>
      <c r="L16" s="18"/>
      <c r="M16" s="17" t="s">
        <v>14</v>
      </c>
      <c r="N16" s="24"/>
      <c r="O16" s="41"/>
      <c r="P16" s="22"/>
      <c r="Q16" s="33"/>
      <c r="R16" s="104"/>
    </row>
    <row r="17" spans="1:18" ht="16.5" customHeight="1">
      <c r="B17" s="50"/>
      <c r="C17" s="63" t="str">
        <f>$I$1</f>
        <v>クラブ担当コーチ名</v>
      </c>
      <c r="D17" s="157">
        <f>O$1</f>
        <v>0</v>
      </c>
      <c r="E17" s="157"/>
      <c r="F17" s="157"/>
      <c r="G17" s="158"/>
      <c r="H17" s="34">
        <v>50</v>
      </c>
      <c r="I17" s="35" t="s">
        <v>1</v>
      </c>
      <c r="J17" s="36"/>
      <c r="K17" s="37" t="s">
        <v>13</v>
      </c>
      <c r="L17" s="38"/>
      <c r="M17" s="37" t="s">
        <v>14</v>
      </c>
      <c r="N17" s="39"/>
      <c r="O17" s="58"/>
      <c r="P17" s="59"/>
      <c r="Q17" s="40"/>
      <c r="R17" s="105"/>
    </row>
    <row r="18" spans="1:18" ht="16.5" customHeight="1">
      <c r="B18" s="62"/>
      <c r="C18" s="64" t="s">
        <v>5</v>
      </c>
      <c r="D18" s="159">
        <f>O$2</f>
        <v>0</v>
      </c>
      <c r="E18" s="159"/>
      <c r="F18" s="159"/>
      <c r="G18" s="160"/>
      <c r="H18" s="42">
        <v>200</v>
      </c>
      <c r="I18" s="43" t="s">
        <v>3</v>
      </c>
      <c r="J18" s="16"/>
      <c r="K18" s="17" t="s">
        <v>13</v>
      </c>
      <c r="L18" s="18"/>
      <c r="M18" s="17" t="s">
        <v>14</v>
      </c>
      <c r="N18" s="24"/>
      <c r="O18" s="60"/>
      <c r="P18" s="61"/>
      <c r="Q18" s="33"/>
      <c r="R18" s="106"/>
    </row>
    <row r="19" spans="1:18" ht="16.5" customHeight="1">
      <c r="H19" s="3"/>
      <c r="I19" s="4"/>
    </row>
    <row r="20" spans="1:18" ht="16.5" customHeight="1">
      <c r="A20" s="1" t="str">
        <f>IF(COUNTA(B20),COUNTA(B$5:B20),"")</f>
        <v/>
      </c>
      <c r="B20" s="10"/>
      <c r="C20" s="4"/>
      <c r="D20" s="11"/>
      <c r="E20" s="3"/>
      <c r="F20" s="11" t="str">
        <f>IF(OR(E20&lt;8),"",IF(OR(E20&lt;11),"B",IF(OR(E20&lt;13),"C","")))</f>
        <v/>
      </c>
      <c r="G20" s="30"/>
      <c r="H20" s="19"/>
      <c r="I20" s="20"/>
      <c r="J20" s="13"/>
      <c r="K20" s="14" t="s">
        <v>13</v>
      </c>
      <c r="L20" s="15"/>
      <c r="M20" s="14" t="s">
        <v>14</v>
      </c>
      <c r="N20" s="23"/>
      <c r="O20" s="29"/>
      <c r="P20" s="20"/>
      <c r="Q20" s="32"/>
      <c r="R20" s="107"/>
    </row>
    <row r="21" spans="1:18" ht="16.5" customHeight="1">
      <c r="B21" s="50"/>
      <c r="C21" s="63" t="str">
        <f>$B$1</f>
        <v>クラブ名</v>
      </c>
      <c r="D21" s="157">
        <f>C$1</f>
        <v>0</v>
      </c>
      <c r="E21" s="157"/>
      <c r="F21" s="157"/>
      <c r="G21" s="158"/>
      <c r="H21" s="21"/>
      <c r="I21" s="22"/>
      <c r="J21" s="16"/>
      <c r="K21" s="17" t="s">
        <v>13</v>
      </c>
      <c r="L21" s="18"/>
      <c r="M21" s="17" t="s">
        <v>14</v>
      </c>
      <c r="N21" s="24"/>
      <c r="O21" s="41"/>
      <c r="P21" s="22"/>
      <c r="Q21" s="33"/>
      <c r="R21" s="104"/>
    </row>
    <row r="22" spans="1:18" ht="16.5" customHeight="1">
      <c r="B22" s="50"/>
      <c r="C22" s="63" t="str">
        <f>$I$1</f>
        <v>クラブ担当コーチ名</v>
      </c>
      <c r="D22" s="157">
        <f>O$1</f>
        <v>0</v>
      </c>
      <c r="E22" s="157"/>
      <c r="F22" s="157"/>
      <c r="G22" s="158"/>
      <c r="H22" s="34">
        <v>50</v>
      </c>
      <c r="I22" s="35" t="s">
        <v>1</v>
      </c>
      <c r="J22" s="36"/>
      <c r="K22" s="37" t="s">
        <v>13</v>
      </c>
      <c r="L22" s="38"/>
      <c r="M22" s="37" t="s">
        <v>14</v>
      </c>
      <c r="N22" s="39"/>
      <c r="O22" s="58"/>
      <c r="P22" s="59"/>
      <c r="Q22" s="40"/>
      <c r="R22" s="105"/>
    </row>
    <row r="23" spans="1:18" ht="16.5" customHeight="1">
      <c r="B23" s="50"/>
      <c r="C23" s="63" t="s">
        <v>5</v>
      </c>
      <c r="D23" s="161">
        <f>O$2</f>
        <v>0</v>
      </c>
      <c r="E23" s="161"/>
      <c r="F23" s="161"/>
      <c r="G23" s="162"/>
      <c r="H23" s="21">
        <v>200</v>
      </c>
      <c r="I23" s="22" t="s">
        <v>3</v>
      </c>
      <c r="J23" s="44"/>
      <c r="K23" s="45" t="s">
        <v>13</v>
      </c>
      <c r="L23" s="46"/>
      <c r="M23" s="45" t="s">
        <v>14</v>
      </c>
      <c r="N23" s="47"/>
      <c r="O23" s="70"/>
      <c r="P23" s="71"/>
      <c r="Q23" s="48"/>
      <c r="R23" s="106"/>
    </row>
    <row r="24" spans="1:18" ht="16.5" customHeight="1">
      <c r="B24" s="4"/>
      <c r="C24" s="4"/>
      <c r="D24" s="11"/>
      <c r="E24" s="3"/>
      <c r="F24" s="3"/>
      <c r="G24" s="4"/>
      <c r="H24" s="3"/>
      <c r="I24" s="4"/>
      <c r="J24" s="3"/>
      <c r="K24" s="3"/>
      <c r="L24" s="72"/>
      <c r="M24" s="3"/>
      <c r="N24" s="72"/>
      <c r="O24" s="73"/>
      <c r="P24" s="4"/>
      <c r="Q24" s="11"/>
    </row>
    <row r="25" spans="1:18" ht="16.5" customHeight="1">
      <c r="A25" s="1" t="str">
        <f>IF(COUNTA(B25),COUNTA(B$5:B25),"")</f>
        <v/>
      </c>
      <c r="B25" s="10"/>
      <c r="C25" s="4"/>
      <c r="D25" s="11"/>
      <c r="E25" s="3"/>
      <c r="F25" s="11" t="str">
        <f>IF(OR(E25&lt;8),"",IF(OR(E25&lt;11),"B",IF(OR(E25&lt;13),"C","")))</f>
        <v/>
      </c>
      <c r="G25" s="30"/>
      <c r="H25" s="19"/>
      <c r="I25" s="20"/>
      <c r="J25" s="13"/>
      <c r="K25" s="14" t="s">
        <v>13</v>
      </c>
      <c r="L25" s="15"/>
      <c r="M25" s="14" t="s">
        <v>14</v>
      </c>
      <c r="N25" s="23"/>
      <c r="O25" s="29"/>
      <c r="P25" s="20"/>
      <c r="Q25" s="32"/>
      <c r="R25" s="107"/>
    </row>
    <row r="26" spans="1:18" ht="16.5" customHeight="1">
      <c r="B26" s="50"/>
      <c r="C26" s="63" t="str">
        <f>$B$1</f>
        <v>クラブ名</v>
      </c>
      <c r="D26" s="157">
        <f>C$1</f>
        <v>0</v>
      </c>
      <c r="E26" s="157"/>
      <c r="F26" s="157"/>
      <c r="G26" s="158"/>
      <c r="H26" s="21"/>
      <c r="I26" s="22"/>
      <c r="J26" s="16"/>
      <c r="K26" s="17" t="s">
        <v>13</v>
      </c>
      <c r="L26" s="18"/>
      <c r="M26" s="17" t="s">
        <v>14</v>
      </c>
      <c r="N26" s="24"/>
      <c r="O26" s="41"/>
      <c r="P26" s="22"/>
      <c r="Q26" s="33"/>
      <c r="R26" s="104"/>
    </row>
    <row r="27" spans="1:18" ht="16.5" customHeight="1">
      <c r="B27" s="50"/>
      <c r="C27" s="63" t="str">
        <f>$I$1</f>
        <v>クラブ担当コーチ名</v>
      </c>
      <c r="D27" s="157">
        <f>O$1</f>
        <v>0</v>
      </c>
      <c r="E27" s="157"/>
      <c r="F27" s="157"/>
      <c r="G27" s="158"/>
      <c r="H27" s="34">
        <v>50</v>
      </c>
      <c r="I27" s="35" t="s">
        <v>1</v>
      </c>
      <c r="J27" s="36"/>
      <c r="K27" s="37" t="s">
        <v>13</v>
      </c>
      <c r="L27" s="38"/>
      <c r="M27" s="37" t="s">
        <v>14</v>
      </c>
      <c r="N27" s="39"/>
      <c r="O27" s="58"/>
      <c r="P27" s="59"/>
      <c r="Q27" s="40"/>
      <c r="R27" s="105"/>
    </row>
    <row r="28" spans="1:18" ht="16.5" customHeight="1">
      <c r="B28" s="50"/>
      <c r="C28" s="63" t="s">
        <v>5</v>
      </c>
      <c r="D28" s="161">
        <f>O$2</f>
        <v>0</v>
      </c>
      <c r="E28" s="161"/>
      <c r="F28" s="161"/>
      <c r="G28" s="162"/>
      <c r="H28" s="42">
        <v>200</v>
      </c>
      <c r="I28" s="43" t="s">
        <v>3</v>
      </c>
      <c r="J28" s="44"/>
      <c r="K28" s="45" t="s">
        <v>13</v>
      </c>
      <c r="L28" s="46"/>
      <c r="M28" s="45" t="s">
        <v>14</v>
      </c>
      <c r="N28" s="47"/>
      <c r="O28" s="70"/>
      <c r="P28" s="71"/>
      <c r="Q28" s="48"/>
      <c r="R28" s="106"/>
    </row>
    <row r="29" spans="1:18" ht="16.5" customHeight="1">
      <c r="B29" s="4"/>
      <c r="C29" s="4"/>
      <c r="D29" s="11"/>
      <c r="E29" s="3"/>
      <c r="F29" s="3"/>
      <c r="G29" s="4"/>
      <c r="H29" s="3"/>
      <c r="I29" s="4"/>
      <c r="J29" s="3"/>
      <c r="K29" s="3"/>
      <c r="L29" s="72"/>
      <c r="M29" s="3"/>
      <c r="N29" s="72"/>
      <c r="O29" s="73"/>
      <c r="P29" s="4"/>
      <c r="Q29" s="11"/>
    </row>
    <row r="30" spans="1:18" ht="16.5" customHeight="1">
      <c r="A30" s="1" t="str">
        <f>IF(COUNTA(B30),COUNTA(B$5:B30),"")</f>
        <v/>
      </c>
      <c r="B30" s="10"/>
      <c r="C30" s="4"/>
      <c r="D30" s="11"/>
      <c r="E30" s="3"/>
      <c r="F30" s="11" t="str">
        <f>IF(OR(E30&lt;8),"",IF(OR(E30&lt;11),"B",IF(OR(E30&lt;13),"C","")))</f>
        <v/>
      </c>
      <c r="G30" s="30"/>
      <c r="H30" s="19"/>
      <c r="I30" s="20"/>
      <c r="J30" s="13"/>
      <c r="K30" s="14" t="s">
        <v>13</v>
      </c>
      <c r="L30" s="15"/>
      <c r="M30" s="14" t="s">
        <v>14</v>
      </c>
      <c r="N30" s="23"/>
      <c r="O30" s="29"/>
      <c r="P30" s="20"/>
      <c r="Q30" s="32"/>
      <c r="R30" s="107"/>
    </row>
    <row r="31" spans="1:18" ht="16.5" customHeight="1">
      <c r="B31" s="50"/>
      <c r="C31" s="63" t="str">
        <f>$B$1</f>
        <v>クラブ名</v>
      </c>
      <c r="D31" s="157">
        <f>C$1</f>
        <v>0</v>
      </c>
      <c r="E31" s="157"/>
      <c r="F31" s="157"/>
      <c r="G31" s="158"/>
      <c r="H31" s="21"/>
      <c r="I31" s="22"/>
      <c r="J31" s="16"/>
      <c r="K31" s="17" t="s">
        <v>13</v>
      </c>
      <c r="L31" s="18"/>
      <c r="M31" s="17" t="s">
        <v>14</v>
      </c>
      <c r="N31" s="24"/>
      <c r="O31" s="41"/>
      <c r="P31" s="22"/>
      <c r="Q31" s="33"/>
      <c r="R31" s="104"/>
    </row>
    <row r="32" spans="1:18" ht="16.5" customHeight="1">
      <c r="B32" s="50"/>
      <c r="C32" s="63" t="str">
        <f>$I$1</f>
        <v>クラブ担当コーチ名</v>
      </c>
      <c r="D32" s="157">
        <f>O$1</f>
        <v>0</v>
      </c>
      <c r="E32" s="157"/>
      <c r="F32" s="157"/>
      <c r="G32" s="158"/>
      <c r="H32" s="34">
        <v>50</v>
      </c>
      <c r="I32" s="35" t="s">
        <v>1</v>
      </c>
      <c r="J32" s="36"/>
      <c r="K32" s="37" t="s">
        <v>13</v>
      </c>
      <c r="L32" s="38"/>
      <c r="M32" s="37" t="s">
        <v>14</v>
      </c>
      <c r="N32" s="39"/>
      <c r="O32" s="58"/>
      <c r="P32" s="59"/>
      <c r="Q32" s="40"/>
      <c r="R32" s="105"/>
    </row>
    <row r="33" spans="1:18" ht="16.5" customHeight="1">
      <c r="B33" s="62"/>
      <c r="C33" s="64" t="s">
        <v>5</v>
      </c>
      <c r="D33" s="159">
        <f>O$2</f>
        <v>0</v>
      </c>
      <c r="E33" s="159"/>
      <c r="F33" s="159"/>
      <c r="G33" s="160"/>
      <c r="H33" s="21">
        <v>200</v>
      </c>
      <c r="I33" s="22" t="s">
        <v>3</v>
      </c>
      <c r="J33" s="16"/>
      <c r="K33" s="17" t="s">
        <v>13</v>
      </c>
      <c r="L33" s="18"/>
      <c r="M33" s="17" t="s">
        <v>14</v>
      </c>
      <c r="N33" s="24"/>
      <c r="O33" s="60"/>
      <c r="P33" s="61"/>
      <c r="Q33" s="33"/>
      <c r="R33" s="106"/>
    </row>
    <row r="35" spans="1:18" ht="16.5" customHeight="1">
      <c r="A35" s="1" t="str">
        <f>IF(COUNTA(B35),COUNTA(B$5:B35),"")</f>
        <v/>
      </c>
      <c r="B35" s="10"/>
      <c r="C35" s="4"/>
      <c r="D35" s="11"/>
      <c r="E35" s="3"/>
      <c r="F35" s="11" t="str">
        <f>IF(OR(E35&lt;8),"",IF(OR(E35&lt;11),"B",IF(OR(E35&lt;13),"C","")))</f>
        <v/>
      </c>
      <c r="G35" s="30"/>
      <c r="H35" s="19"/>
      <c r="I35" s="20"/>
      <c r="J35" s="13"/>
      <c r="K35" s="14" t="s">
        <v>13</v>
      </c>
      <c r="L35" s="15"/>
      <c r="M35" s="14" t="s">
        <v>14</v>
      </c>
      <c r="N35" s="23"/>
      <c r="O35" s="29"/>
      <c r="P35" s="20"/>
      <c r="Q35" s="32"/>
      <c r="R35" s="107"/>
    </row>
    <row r="36" spans="1:18" ht="16.5" customHeight="1">
      <c r="B36" s="50"/>
      <c r="C36" s="63" t="str">
        <f>$B$1</f>
        <v>クラブ名</v>
      </c>
      <c r="D36" s="157">
        <f>C$1</f>
        <v>0</v>
      </c>
      <c r="E36" s="157"/>
      <c r="F36" s="157"/>
      <c r="G36" s="158"/>
      <c r="H36" s="21"/>
      <c r="I36" s="22"/>
      <c r="J36" s="16"/>
      <c r="K36" s="17" t="s">
        <v>13</v>
      </c>
      <c r="L36" s="18"/>
      <c r="M36" s="17" t="s">
        <v>14</v>
      </c>
      <c r="N36" s="24"/>
      <c r="O36" s="41"/>
      <c r="P36" s="22"/>
      <c r="Q36" s="33"/>
      <c r="R36" s="104"/>
    </row>
    <row r="37" spans="1:18" ht="16.5" customHeight="1">
      <c r="B37" s="50"/>
      <c r="C37" s="63" t="str">
        <f>$I$1</f>
        <v>クラブ担当コーチ名</v>
      </c>
      <c r="D37" s="157">
        <f>O$1</f>
        <v>0</v>
      </c>
      <c r="E37" s="157"/>
      <c r="F37" s="157"/>
      <c r="G37" s="158"/>
      <c r="H37" s="34">
        <v>50</v>
      </c>
      <c r="I37" s="35" t="s">
        <v>1</v>
      </c>
      <c r="J37" s="36"/>
      <c r="K37" s="37" t="s">
        <v>13</v>
      </c>
      <c r="L37" s="38"/>
      <c r="M37" s="37" t="s">
        <v>14</v>
      </c>
      <c r="N37" s="39"/>
      <c r="O37" s="58"/>
      <c r="P37" s="59"/>
      <c r="Q37" s="40"/>
      <c r="R37" s="105"/>
    </row>
    <row r="38" spans="1:18" ht="16.5" customHeight="1">
      <c r="B38" s="62"/>
      <c r="C38" s="64" t="s">
        <v>5</v>
      </c>
      <c r="D38" s="159">
        <f>O$2</f>
        <v>0</v>
      </c>
      <c r="E38" s="159"/>
      <c r="F38" s="159"/>
      <c r="G38" s="160"/>
      <c r="H38" s="42">
        <v>200</v>
      </c>
      <c r="I38" s="43" t="s">
        <v>3</v>
      </c>
      <c r="J38" s="16"/>
      <c r="K38" s="17" t="s">
        <v>13</v>
      </c>
      <c r="L38" s="18"/>
      <c r="M38" s="17" t="s">
        <v>14</v>
      </c>
      <c r="N38" s="24"/>
      <c r="O38" s="60"/>
      <c r="P38" s="61"/>
      <c r="Q38" s="33"/>
      <c r="R38" s="106"/>
    </row>
    <row r="39" spans="1:18" ht="16.5" customHeight="1">
      <c r="H39" s="3"/>
      <c r="I39" s="4"/>
    </row>
    <row r="40" spans="1:18" ht="16.5" customHeight="1">
      <c r="A40" s="1" t="str">
        <f>IF(COUNTA(B40),COUNTA(B$5:B40),"")</f>
        <v/>
      </c>
      <c r="B40" s="10"/>
      <c r="C40" s="4"/>
      <c r="D40" s="11"/>
      <c r="E40" s="3"/>
      <c r="F40" s="11" t="str">
        <f>IF(OR(E40&lt;8),"",IF(OR(E40&lt;11),"B",IF(OR(E40&lt;13),"C","")))</f>
        <v/>
      </c>
      <c r="G40" s="30"/>
      <c r="H40" s="19"/>
      <c r="I40" s="20"/>
      <c r="J40" s="13"/>
      <c r="K40" s="14" t="s">
        <v>13</v>
      </c>
      <c r="L40" s="15"/>
      <c r="M40" s="14" t="s">
        <v>14</v>
      </c>
      <c r="N40" s="23"/>
      <c r="O40" s="29"/>
      <c r="P40" s="20"/>
      <c r="Q40" s="32"/>
      <c r="R40" s="107"/>
    </row>
    <row r="41" spans="1:18" ht="16.5" customHeight="1">
      <c r="B41" s="50"/>
      <c r="C41" s="63" t="str">
        <f>$B$1</f>
        <v>クラブ名</v>
      </c>
      <c r="D41" s="157">
        <f>C$1</f>
        <v>0</v>
      </c>
      <c r="E41" s="157"/>
      <c r="F41" s="157"/>
      <c r="G41" s="158"/>
      <c r="H41" s="21"/>
      <c r="I41" s="22"/>
      <c r="J41" s="16"/>
      <c r="K41" s="17" t="s">
        <v>13</v>
      </c>
      <c r="L41" s="18"/>
      <c r="M41" s="17" t="s">
        <v>14</v>
      </c>
      <c r="N41" s="24"/>
      <c r="O41" s="41"/>
      <c r="P41" s="22"/>
      <c r="Q41" s="33"/>
      <c r="R41" s="104"/>
    </row>
    <row r="42" spans="1:18" ht="16.5" customHeight="1">
      <c r="B42" s="50"/>
      <c r="C42" s="63" t="str">
        <f>$I$1</f>
        <v>クラブ担当コーチ名</v>
      </c>
      <c r="D42" s="157">
        <f>O$1</f>
        <v>0</v>
      </c>
      <c r="E42" s="157"/>
      <c r="F42" s="157"/>
      <c r="G42" s="158"/>
      <c r="H42" s="34">
        <v>50</v>
      </c>
      <c r="I42" s="35" t="s">
        <v>1</v>
      </c>
      <c r="J42" s="36"/>
      <c r="K42" s="37" t="s">
        <v>13</v>
      </c>
      <c r="L42" s="38"/>
      <c r="M42" s="37" t="s">
        <v>14</v>
      </c>
      <c r="N42" s="39"/>
      <c r="O42" s="58"/>
      <c r="P42" s="59"/>
      <c r="Q42" s="40"/>
      <c r="R42" s="105"/>
    </row>
    <row r="43" spans="1:18" ht="16.5" customHeight="1">
      <c r="B43" s="50"/>
      <c r="C43" s="63" t="s">
        <v>5</v>
      </c>
      <c r="D43" s="161">
        <f>O$2</f>
        <v>0</v>
      </c>
      <c r="E43" s="161"/>
      <c r="F43" s="161"/>
      <c r="G43" s="162"/>
      <c r="H43" s="21">
        <v>200</v>
      </c>
      <c r="I43" s="22" t="s">
        <v>3</v>
      </c>
      <c r="J43" s="44"/>
      <c r="K43" s="45" t="s">
        <v>13</v>
      </c>
      <c r="L43" s="46"/>
      <c r="M43" s="45" t="s">
        <v>14</v>
      </c>
      <c r="N43" s="47"/>
      <c r="O43" s="70"/>
      <c r="P43" s="71"/>
      <c r="Q43" s="48"/>
      <c r="R43" s="106"/>
    </row>
    <row r="44" spans="1:18" ht="16.5" customHeight="1">
      <c r="B44" s="4"/>
      <c r="C44" s="4"/>
      <c r="D44" s="11"/>
      <c r="E44" s="3"/>
      <c r="F44" s="3"/>
      <c r="G44" s="4"/>
      <c r="H44" s="3"/>
      <c r="I44" s="4"/>
      <c r="J44" s="3"/>
      <c r="K44" s="3"/>
      <c r="L44" s="72"/>
      <c r="M44" s="3"/>
      <c r="N44" s="72"/>
      <c r="O44" s="73"/>
      <c r="P44" s="4"/>
      <c r="Q44" s="11"/>
    </row>
    <row r="45" spans="1:18" ht="16.5" customHeight="1">
      <c r="A45" s="1" t="str">
        <f>IF(COUNTA(B45),COUNTA(B$5:B45),"")</f>
        <v/>
      </c>
      <c r="B45" s="10"/>
      <c r="C45" s="4"/>
      <c r="D45" s="11"/>
      <c r="E45" s="3"/>
      <c r="F45" s="11" t="str">
        <f>IF(OR(E45&lt;8),"",IF(OR(E45&lt;11),"B",IF(OR(E45&lt;13),"C","")))</f>
        <v/>
      </c>
      <c r="G45" s="30"/>
      <c r="H45" s="19"/>
      <c r="I45" s="20"/>
      <c r="J45" s="13"/>
      <c r="K45" s="14" t="s">
        <v>13</v>
      </c>
      <c r="L45" s="15"/>
      <c r="M45" s="14" t="s">
        <v>14</v>
      </c>
      <c r="N45" s="23"/>
      <c r="O45" s="29"/>
      <c r="P45" s="20"/>
      <c r="Q45" s="32"/>
      <c r="R45" s="107"/>
    </row>
    <row r="46" spans="1:18" ht="16.5" customHeight="1">
      <c r="B46" s="50"/>
      <c r="C46" s="63" t="str">
        <f>$B$1</f>
        <v>クラブ名</v>
      </c>
      <c r="D46" s="157">
        <f>C$1</f>
        <v>0</v>
      </c>
      <c r="E46" s="157"/>
      <c r="F46" s="157"/>
      <c r="G46" s="158"/>
      <c r="H46" s="21"/>
      <c r="I46" s="22"/>
      <c r="J46" s="16"/>
      <c r="K46" s="17" t="s">
        <v>13</v>
      </c>
      <c r="L46" s="18"/>
      <c r="M46" s="17" t="s">
        <v>14</v>
      </c>
      <c r="N46" s="24"/>
      <c r="O46" s="41"/>
      <c r="P46" s="22"/>
      <c r="Q46" s="33"/>
      <c r="R46" s="104"/>
    </row>
    <row r="47" spans="1:18" ht="16.5" customHeight="1">
      <c r="B47" s="50"/>
      <c r="C47" s="63" t="str">
        <f>$I$1</f>
        <v>クラブ担当コーチ名</v>
      </c>
      <c r="D47" s="157">
        <f>O$1</f>
        <v>0</v>
      </c>
      <c r="E47" s="157"/>
      <c r="F47" s="157"/>
      <c r="G47" s="158"/>
      <c r="H47" s="34">
        <v>50</v>
      </c>
      <c r="I47" s="35" t="s">
        <v>1</v>
      </c>
      <c r="J47" s="36"/>
      <c r="K47" s="37" t="s">
        <v>13</v>
      </c>
      <c r="L47" s="38"/>
      <c r="M47" s="37" t="s">
        <v>14</v>
      </c>
      <c r="N47" s="39"/>
      <c r="O47" s="58"/>
      <c r="P47" s="59"/>
      <c r="Q47" s="40"/>
      <c r="R47" s="105"/>
    </row>
    <row r="48" spans="1:18" ht="16.5" customHeight="1">
      <c r="B48" s="62"/>
      <c r="C48" s="64" t="s">
        <v>5</v>
      </c>
      <c r="D48" s="159">
        <f>O$2</f>
        <v>0</v>
      </c>
      <c r="E48" s="159"/>
      <c r="F48" s="159"/>
      <c r="G48" s="160"/>
      <c r="H48" s="42">
        <v>200</v>
      </c>
      <c r="I48" s="43" t="s">
        <v>3</v>
      </c>
      <c r="J48" s="16"/>
      <c r="K48" s="17" t="s">
        <v>13</v>
      </c>
      <c r="L48" s="18"/>
      <c r="M48" s="17" t="s">
        <v>14</v>
      </c>
      <c r="N48" s="24"/>
      <c r="O48" s="60"/>
      <c r="P48" s="61"/>
      <c r="Q48" s="33"/>
      <c r="R48" s="106"/>
    </row>
    <row r="49" spans="1:25" ht="16.5" customHeight="1">
      <c r="H49" s="3"/>
      <c r="I49" s="4"/>
    </row>
    <row r="50" spans="1:25" ht="16.5" customHeight="1">
      <c r="A50" s="1" t="str">
        <f>IF(COUNTA(B50),COUNTA(B$5:B50),"")</f>
        <v/>
      </c>
      <c r="B50" s="10"/>
      <c r="C50" s="4"/>
      <c r="D50" s="11"/>
      <c r="E50" s="3"/>
      <c r="F50" s="11" t="str">
        <f>IF(OR(E50&lt;8),"",IF(OR(E50&lt;11),"B",IF(OR(E50&lt;13),"C","")))</f>
        <v/>
      </c>
      <c r="G50" s="30"/>
      <c r="H50" s="19"/>
      <c r="I50" s="20"/>
      <c r="J50" s="13"/>
      <c r="K50" s="14" t="s">
        <v>13</v>
      </c>
      <c r="L50" s="15"/>
      <c r="M50" s="14" t="s">
        <v>14</v>
      </c>
      <c r="N50" s="23"/>
      <c r="O50" s="29"/>
      <c r="P50" s="20"/>
      <c r="Q50" s="32"/>
      <c r="R50" s="107"/>
    </row>
    <row r="51" spans="1:25" ht="16.5" customHeight="1">
      <c r="B51" s="50"/>
      <c r="C51" s="63" t="str">
        <f>$B$1</f>
        <v>クラブ名</v>
      </c>
      <c r="D51" s="157">
        <f>C$1</f>
        <v>0</v>
      </c>
      <c r="E51" s="157"/>
      <c r="F51" s="157"/>
      <c r="G51" s="158"/>
      <c r="H51" s="21"/>
      <c r="I51" s="22"/>
      <c r="J51" s="16"/>
      <c r="K51" s="17" t="s">
        <v>13</v>
      </c>
      <c r="L51" s="18"/>
      <c r="M51" s="17" t="s">
        <v>14</v>
      </c>
      <c r="N51" s="24"/>
      <c r="O51" s="41"/>
      <c r="P51" s="22"/>
      <c r="Q51" s="33"/>
      <c r="R51" s="104"/>
    </row>
    <row r="52" spans="1:25" ht="16.5" customHeight="1">
      <c r="B52" s="50"/>
      <c r="C52" s="63" t="str">
        <f>$I$1</f>
        <v>クラブ担当コーチ名</v>
      </c>
      <c r="D52" s="157">
        <f>O$1</f>
        <v>0</v>
      </c>
      <c r="E52" s="157"/>
      <c r="F52" s="157"/>
      <c r="G52" s="158"/>
      <c r="H52" s="34">
        <v>50</v>
      </c>
      <c r="I52" s="35" t="s">
        <v>1</v>
      </c>
      <c r="J52" s="36"/>
      <c r="K52" s="37" t="s">
        <v>13</v>
      </c>
      <c r="L52" s="38"/>
      <c r="M52" s="37" t="s">
        <v>14</v>
      </c>
      <c r="N52" s="39"/>
      <c r="O52" s="58"/>
      <c r="P52" s="59"/>
      <c r="Q52" s="40"/>
      <c r="R52" s="105"/>
    </row>
    <row r="53" spans="1:25" ht="16.5" customHeight="1">
      <c r="B53" s="50"/>
      <c r="C53" s="63" t="s">
        <v>5</v>
      </c>
      <c r="D53" s="161">
        <f>O$2</f>
        <v>0</v>
      </c>
      <c r="E53" s="161"/>
      <c r="F53" s="161"/>
      <c r="G53" s="162"/>
      <c r="H53" s="21">
        <v>200</v>
      </c>
      <c r="I53" s="22" t="s">
        <v>3</v>
      </c>
      <c r="J53" s="44"/>
      <c r="K53" s="45" t="s">
        <v>13</v>
      </c>
      <c r="L53" s="46"/>
      <c r="M53" s="45" t="s">
        <v>14</v>
      </c>
      <c r="N53" s="47"/>
      <c r="O53" s="70"/>
      <c r="P53" s="71"/>
      <c r="Q53" s="48"/>
      <c r="R53" s="106"/>
    </row>
    <row r="54" spans="1:25" s="49" customFormat="1" ht="16.5" customHeight="1">
      <c r="A54" s="52"/>
      <c r="B54" s="53"/>
      <c r="C54" s="53"/>
      <c r="D54" s="57"/>
      <c r="E54" s="54"/>
      <c r="F54" s="54"/>
      <c r="G54" s="53"/>
      <c r="H54" s="54"/>
      <c r="I54" s="53"/>
      <c r="J54" s="54"/>
      <c r="K54" s="54"/>
      <c r="L54" s="55"/>
      <c r="M54" s="54"/>
      <c r="N54" s="55"/>
      <c r="O54" s="56"/>
      <c r="P54" s="53"/>
      <c r="Q54" s="57"/>
      <c r="R54" s="1"/>
      <c r="T54" s="145"/>
      <c r="U54" s="145"/>
      <c r="V54" s="145"/>
      <c r="W54" s="146"/>
      <c r="X54" s="145"/>
      <c r="Y54" s="144"/>
    </row>
    <row r="55" spans="1:25" ht="16.5" customHeight="1">
      <c r="A55" s="1" t="str">
        <f>IF(COUNTA(B55),COUNTA(B$5:B55),"")</f>
        <v/>
      </c>
      <c r="B55" s="74"/>
      <c r="C55" s="75"/>
      <c r="D55" s="76"/>
      <c r="E55" s="77"/>
      <c r="F55" s="11" t="str">
        <f>IF(OR(E55&lt;8),"",IF(OR(E55&lt;11),"B",IF(OR(E55&lt;13),"C","")))</f>
        <v/>
      </c>
      <c r="G55" s="30"/>
      <c r="H55" s="19"/>
      <c r="I55" s="20"/>
      <c r="J55" s="13"/>
      <c r="K55" s="14" t="s">
        <v>13</v>
      </c>
      <c r="L55" s="15"/>
      <c r="M55" s="14" t="s">
        <v>14</v>
      </c>
      <c r="N55" s="23"/>
      <c r="O55" s="29"/>
      <c r="P55" s="20"/>
      <c r="Q55" s="32"/>
      <c r="R55" s="107"/>
    </row>
    <row r="56" spans="1:25" ht="16.5" customHeight="1">
      <c r="B56" s="50"/>
      <c r="C56" s="63" t="str">
        <f>$B$1</f>
        <v>クラブ名</v>
      </c>
      <c r="D56" s="157">
        <f>C$1</f>
        <v>0</v>
      </c>
      <c r="E56" s="157"/>
      <c r="F56" s="157"/>
      <c r="G56" s="158"/>
      <c r="H56" s="21"/>
      <c r="I56" s="22"/>
      <c r="J56" s="16"/>
      <c r="K56" s="17" t="s">
        <v>13</v>
      </c>
      <c r="L56" s="18"/>
      <c r="M56" s="17" t="s">
        <v>14</v>
      </c>
      <c r="N56" s="24"/>
      <c r="O56" s="41"/>
      <c r="P56" s="22"/>
      <c r="Q56" s="33"/>
      <c r="R56" s="104"/>
    </row>
    <row r="57" spans="1:25" ht="16.5" customHeight="1">
      <c r="B57" s="50"/>
      <c r="C57" s="63" t="str">
        <f>$I$1</f>
        <v>クラブ担当コーチ名</v>
      </c>
      <c r="D57" s="157">
        <f>O$1</f>
        <v>0</v>
      </c>
      <c r="E57" s="157"/>
      <c r="F57" s="157"/>
      <c r="G57" s="158"/>
      <c r="H57" s="34">
        <v>50</v>
      </c>
      <c r="I57" s="35" t="s">
        <v>1</v>
      </c>
      <c r="J57" s="36"/>
      <c r="K57" s="37" t="s">
        <v>13</v>
      </c>
      <c r="L57" s="38"/>
      <c r="M57" s="37" t="s">
        <v>14</v>
      </c>
      <c r="N57" s="39"/>
      <c r="O57" s="58"/>
      <c r="P57" s="59"/>
      <c r="Q57" s="40"/>
      <c r="R57" s="105"/>
    </row>
    <row r="58" spans="1:25" ht="16.5" customHeight="1">
      <c r="B58" s="62"/>
      <c r="C58" s="64" t="s">
        <v>5</v>
      </c>
      <c r="D58" s="159">
        <f>O$2</f>
        <v>0</v>
      </c>
      <c r="E58" s="159"/>
      <c r="F58" s="159"/>
      <c r="G58" s="160"/>
      <c r="H58" s="42">
        <v>200</v>
      </c>
      <c r="I58" s="43" t="s">
        <v>3</v>
      </c>
      <c r="J58" s="16"/>
      <c r="K58" s="17" t="s">
        <v>13</v>
      </c>
      <c r="L58" s="18"/>
      <c r="M58" s="17" t="s">
        <v>14</v>
      </c>
      <c r="N58" s="24"/>
      <c r="O58" s="60"/>
      <c r="P58" s="61"/>
      <c r="Q58" s="33"/>
      <c r="R58" s="106"/>
    </row>
    <row r="59" spans="1:25" ht="16.5" customHeight="1">
      <c r="B59" s="4"/>
      <c r="C59" s="4"/>
      <c r="D59" s="11"/>
      <c r="E59" s="3"/>
      <c r="F59" s="3"/>
      <c r="G59" s="4"/>
      <c r="H59" s="3"/>
      <c r="I59" s="4"/>
      <c r="J59" s="3"/>
      <c r="K59" s="3"/>
      <c r="L59" s="72"/>
      <c r="M59" s="3"/>
      <c r="N59" s="72"/>
      <c r="O59" s="73"/>
      <c r="P59" s="4"/>
      <c r="Q59" s="11"/>
    </row>
    <row r="60" spans="1:25" ht="16.5" customHeight="1">
      <c r="A60" s="1" t="str">
        <f>IF(COUNTA(B60),COUNTA(B$5:B60),"")</f>
        <v/>
      </c>
      <c r="B60" s="10"/>
      <c r="C60" s="4"/>
      <c r="D60" s="11"/>
      <c r="E60" s="3"/>
      <c r="F60" s="11" t="str">
        <f>IF(OR(E60&lt;8),"",IF(OR(E60&lt;11),"B",IF(OR(E60&lt;13),"C","")))</f>
        <v/>
      </c>
      <c r="G60" s="30"/>
      <c r="H60" s="19"/>
      <c r="I60" s="20"/>
      <c r="J60" s="13"/>
      <c r="K60" s="14" t="s">
        <v>13</v>
      </c>
      <c r="L60" s="15"/>
      <c r="M60" s="14" t="s">
        <v>14</v>
      </c>
      <c r="N60" s="23"/>
      <c r="O60" s="29"/>
      <c r="P60" s="20"/>
      <c r="Q60" s="32"/>
      <c r="R60" s="107"/>
    </row>
    <row r="61" spans="1:25" ht="16.5" customHeight="1">
      <c r="B61" s="50"/>
      <c r="C61" s="63" t="str">
        <f>$B$1</f>
        <v>クラブ名</v>
      </c>
      <c r="D61" s="157">
        <f>C$1</f>
        <v>0</v>
      </c>
      <c r="E61" s="157"/>
      <c r="F61" s="157"/>
      <c r="G61" s="158"/>
      <c r="H61" s="21"/>
      <c r="I61" s="22"/>
      <c r="J61" s="16"/>
      <c r="K61" s="17" t="s">
        <v>13</v>
      </c>
      <c r="L61" s="18"/>
      <c r="M61" s="17" t="s">
        <v>14</v>
      </c>
      <c r="N61" s="24"/>
      <c r="O61" s="41"/>
      <c r="P61" s="22"/>
      <c r="Q61" s="33"/>
      <c r="R61" s="104"/>
    </row>
    <row r="62" spans="1:25" ht="16.5" customHeight="1">
      <c r="B62" s="50"/>
      <c r="C62" s="63" t="str">
        <f>$I$1</f>
        <v>クラブ担当コーチ名</v>
      </c>
      <c r="D62" s="157">
        <f>O$1</f>
        <v>0</v>
      </c>
      <c r="E62" s="157"/>
      <c r="F62" s="157"/>
      <c r="G62" s="158"/>
      <c r="H62" s="34">
        <v>50</v>
      </c>
      <c r="I62" s="35" t="s">
        <v>1</v>
      </c>
      <c r="J62" s="36"/>
      <c r="K62" s="37" t="s">
        <v>13</v>
      </c>
      <c r="L62" s="38"/>
      <c r="M62" s="37" t="s">
        <v>14</v>
      </c>
      <c r="N62" s="39"/>
      <c r="O62" s="58"/>
      <c r="P62" s="59"/>
      <c r="Q62" s="40"/>
      <c r="R62" s="105"/>
    </row>
    <row r="63" spans="1:25" ht="16.5" customHeight="1">
      <c r="B63" s="62"/>
      <c r="C63" s="64" t="s">
        <v>5</v>
      </c>
      <c r="D63" s="159">
        <f>O$2</f>
        <v>0</v>
      </c>
      <c r="E63" s="159"/>
      <c r="F63" s="159"/>
      <c r="G63" s="160"/>
      <c r="H63" s="21">
        <v>200</v>
      </c>
      <c r="I63" s="22" t="s">
        <v>3</v>
      </c>
      <c r="J63" s="16"/>
      <c r="K63" s="17" t="s">
        <v>13</v>
      </c>
      <c r="L63" s="18"/>
      <c r="M63" s="17" t="s">
        <v>14</v>
      </c>
      <c r="N63" s="24"/>
      <c r="O63" s="60"/>
      <c r="P63" s="61"/>
      <c r="Q63" s="33"/>
      <c r="R63" s="106"/>
    </row>
    <row r="65" spans="1:18" ht="16.5" customHeight="1">
      <c r="A65" s="1" t="str">
        <f>IF(COUNTA(B65),COUNTA(B$5:B65),"")</f>
        <v/>
      </c>
      <c r="B65" s="10"/>
      <c r="C65" s="4"/>
      <c r="D65" s="11"/>
      <c r="E65" s="3"/>
      <c r="F65" s="11" t="str">
        <f>IF(OR(E65&lt;8),"",IF(OR(E65&lt;11),"B",IF(OR(E65&lt;13),"C","")))</f>
        <v/>
      </c>
      <c r="G65" s="30"/>
      <c r="H65" s="19"/>
      <c r="I65" s="20"/>
      <c r="J65" s="13"/>
      <c r="K65" s="14" t="s">
        <v>13</v>
      </c>
      <c r="L65" s="15"/>
      <c r="M65" s="14" t="s">
        <v>14</v>
      </c>
      <c r="N65" s="23"/>
      <c r="O65" s="29"/>
      <c r="P65" s="20"/>
      <c r="Q65" s="32"/>
      <c r="R65" s="107"/>
    </row>
    <row r="66" spans="1:18" ht="16.5" customHeight="1">
      <c r="B66" s="50"/>
      <c r="C66" s="63" t="str">
        <f>$B$1</f>
        <v>クラブ名</v>
      </c>
      <c r="D66" s="157">
        <f>C$1</f>
        <v>0</v>
      </c>
      <c r="E66" s="157"/>
      <c r="F66" s="157"/>
      <c r="G66" s="158"/>
      <c r="H66" s="21"/>
      <c r="I66" s="22"/>
      <c r="J66" s="16"/>
      <c r="K66" s="17" t="s">
        <v>13</v>
      </c>
      <c r="L66" s="18"/>
      <c r="M66" s="17" t="s">
        <v>14</v>
      </c>
      <c r="N66" s="24"/>
      <c r="O66" s="41"/>
      <c r="P66" s="22"/>
      <c r="Q66" s="33"/>
      <c r="R66" s="104"/>
    </row>
    <row r="67" spans="1:18" ht="16.5" customHeight="1">
      <c r="B67" s="50"/>
      <c r="C67" s="63" t="str">
        <f>$I$1</f>
        <v>クラブ担当コーチ名</v>
      </c>
      <c r="D67" s="157">
        <f>O$1</f>
        <v>0</v>
      </c>
      <c r="E67" s="157"/>
      <c r="F67" s="157"/>
      <c r="G67" s="158"/>
      <c r="H67" s="34">
        <v>50</v>
      </c>
      <c r="I67" s="35" t="s">
        <v>1</v>
      </c>
      <c r="J67" s="36"/>
      <c r="K67" s="37" t="s">
        <v>13</v>
      </c>
      <c r="L67" s="38"/>
      <c r="M67" s="37" t="s">
        <v>14</v>
      </c>
      <c r="N67" s="39"/>
      <c r="O67" s="58"/>
      <c r="P67" s="59"/>
      <c r="Q67" s="40"/>
      <c r="R67" s="105"/>
    </row>
    <row r="68" spans="1:18" ht="16.5" customHeight="1">
      <c r="B68" s="50"/>
      <c r="C68" s="63" t="s">
        <v>5</v>
      </c>
      <c r="D68" s="161">
        <f>O$2</f>
        <v>0</v>
      </c>
      <c r="E68" s="161"/>
      <c r="F68" s="161"/>
      <c r="G68" s="162"/>
      <c r="H68" s="42">
        <v>200</v>
      </c>
      <c r="I68" s="43" t="s">
        <v>3</v>
      </c>
      <c r="J68" s="44"/>
      <c r="K68" s="45" t="s">
        <v>13</v>
      </c>
      <c r="L68" s="46"/>
      <c r="M68" s="45" t="s">
        <v>14</v>
      </c>
      <c r="N68" s="47"/>
      <c r="O68" s="70"/>
      <c r="P68" s="71"/>
      <c r="Q68" s="48"/>
      <c r="R68" s="106"/>
    </row>
    <row r="69" spans="1:18" ht="16.5" customHeight="1">
      <c r="B69" s="4"/>
      <c r="C69" s="4"/>
      <c r="D69" s="11"/>
      <c r="E69" s="3"/>
      <c r="F69" s="3"/>
      <c r="G69" s="4"/>
      <c r="H69" s="3"/>
      <c r="I69" s="4"/>
      <c r="J69" s="3"/>
      <c r="K69" s="3"/>
      <c r="L69" s="72"/>
      <c r="M69" s="3"/>
      <c r="N69" s="72"/>
      <c r="O69" s="73"/>
      <c r="P69" s="4"/>
      <c r="Q69" s="11"/>
    </row>
    <row r="70" spans="1:18" ht="16.5" customHeight="1">
      <c r="A70" s="1" t="str">
        <f>IF(COUNTA(B70),COUNTA(B$5:B70),"")</f>
        <v/>
      </c>
      <c r="B70" s="10"/>
      <c r="C70" s="4"/>
      <c r="D70" s="11"/>
      <c r="E70" s="3"/>
      <c r="F70" s="11" t="str">
        <f>IF(OR(E70&lt;8),"",IF(OR(E70&lt;11),"B",IF(OR(E70&lt;13),"C","")))</f>
        <v/>
      </c>
      <c r="G70" s="30"/>
      <c r="H70" s="19"/>
      <c r="I70" s="20"/>
      <c r="J70" s="13"/>
      <c r="K70" s="14" t="s">
        <v>13</v>
      </c>
      <c r="L70" s="15"/>
      <c r="M70" s="14" t="s">
        <v>14</v>
      </c>
      <c r="N70" s="23"/>
      <c r="O70" s="29"/>
      <c r="P70" s="20"/>
      <c r="Q70" s="32"/>
      <c r="R70" s="107"/>
    </row>
    <row r="71" spans="1:18" ht="16.5" customHeight="1">
      <c r="B71" s="50"/>
      <c r="C71" s="63" t="str">
        <f>$B$1</f>
        <v>クラブ名</v>
      </c>
      <c r="D71" s="157">
        <f>C$1</f>
        <v>0</v>
      </c>
      <c r="E71" s="157"/>
      <c r="F71" s="157"/>
      <c r="G71" s="158"/>
      <c r="H71" s="21"/>
      <c r="I71" s="22"/>
      <c r="J71" s="16"/>
      <c r="K71" s="17" t="s">
        <v>13</v>
      </c>
      <c r="L71" s="18"/>
      <c r="M71" s="17" t="s">
        <v>14</v>
      </c>
      <c r="N71" s="24"/>
      <c r="O71" s="41"/>
      <c r="P71" s="22"/>
      <c r="Q71" s="33"/>
      <c r="R71" s="104"/>
    </row>
    <row r="72" spans="1:18" ht="16.5" customHeight="1">
      <c r="B72" s="50"/>
      <c r="C72" s="63" t="str">
        <f>$I$1</f>
        <v>クラブ担当コーチ名</v>
      </c>
      <c r="D72" s="157">
        <f>O$1</f>
        <v>0</v>
      </c>
      <c r="E72" s="157"/>
      <c r="F72" s="157"/>
      <c r="G72" s="158"/>
      <c r="H72" s="34">
        <v>50</v>
      </c>
      <c r="I72" s="35" t="s">
        <v>1</v>
      </c>
      <c r="J72" s="36"/>
      <c r="K72" s="37" t="s">
        <v>13</v>
      </c>
      <c r="L72" s="38"/>
      <c r="M72" s="37" t="s">
        <v>14</v>
      </c>
      <c r="N72" s="39"/>
      <c r="O72" s="58"/>
      <c r="P72" s="59"/>
      <c r="Q72" s="40"/>
      <c r="R72" s="105"/>
    </row>
    <row r="73" spans="1:18" ht="16.5" customHeight="1">
      <c r="B73" s="50"/>
      <c r="C73" s="63" t="s">
        <v>5</v>
      </c>
      <c r="D73" s="161">
        <f>O$2</f>
        <v>0</v>
      </c>
      <c r="E73" s="161"/>
      <c r="F73" s="161"/>
      <c r="G73" s="162"/>
      <c r="H73" s="21">
        <v>200</v>
      </c>
      <c r="I73" s="22" t="s">
        <v>3</v>
      </c>
      <c r="J73" s="44"/>
      <c r="K73" s="45" t="s">
        <v>13</v>
      </c>
      <c r="L73" s="46"/>
      <c r="M73" s="45" t="s">
        <v>14</v>
      </c>
      <c r="N73" s="47"/>
      <c r="O73" s="70"/>
      <c r="P73" s="71"/>
      <c r="Q73" s="48"/>
      <c r="R73" s="106"/>
    </row>
    <row r="74" spans="1:18" ht="16.5" customHeight="1">
      <c r="B74" s="4"/>
      <c r="C74" s="4"/>
      <c r="D74" s="11"/>
      <c r="E74" s="3"/>
      <c r="F74" s="3"/>
      <c r="G74" s="4"/>
      <c r="H74" s="3"/>
      <c r="I74" s="4"/>
      <c r="J74" s="3"/>
      <c r="K74" s="3"/>
      <c r="L74" s="72"/>
      <c r="M74" s="3"/>
      <c r="N74" s="72"/>
      <c r="O74" s="73"/>
      <c r="P74" s="4"/>
      <c r="Q74" s="11"/>
    </row>
    <row r="75" spans="1:18" ht="16.5" customHeight="1">
      <c r="A75" s="1" t="str">
        <f>IF(COUNTA(B75),COUNTA(B$5:B75),"")</f>
        <v/>
      </c>
      <c r="B75" s="10"/>
      <c r="C75" s="4"/>
      <c r="D75" s="11"/>
      <c r="E75" s="3"/>
      <c r="F75" s="11" t="str">
        <f>IF(OR(E75&lt;8),"",IF(OR(E75&lt;11),"B",IF(OR(E75&lt;13),"C","")))</f>
        <v/>
      </c>
      <c r="G75" s="30"/>
      <c r="H75" s="19"/>
      <c r="I75" s="20"/>
      <c r="J75" s="13"/>
      <c r="K75" s="14" t="s">
        <v>13</v>
      </c>
      <c r="L75" s="15"/>
      <c r="M75" s="14" t="s">
        <v>14</v>
      </c>
      <c r="N75" s="23"/>
      <c r="O75" s="29"/>
      <c r="P75" s="20"/>
      <c r="Q75" s="32"/>
      <c r="R75" s="107"/>
    </row>
    <row r="76" spans="1:18" ht="16.5" customHeight="1">
      <c r="B76" s="50"/>
      <c r="C76" s="63" t="str">
        <f>$B$1</f>
        <v>クラブ名</v>
      </c>
      <c r="D76" s="157">
        <f>C$1</f>
        <v>0</v>
      </c>
      <c r="E76" s="157"/>
      <c r="F76" s="157"/>
      <c r="G76" s="158"/>
      <c r="H76" s="21"/>
      <c r="I76" s="22"/>
      <c r="J76" s="16"/>
      <c r="K76" s="17" t="s">
        <v>13</v>
      </c>
      <c r="L76" s="18"/>
      <c r="M76" s="17" t="s">
        <v>14</v>
      </c>
      <c r="N76" s="24"/>
      <c r="O76" s="41"/>
      <c r="P76" s="22"/>
      <c r="Q76" s="33"/>
      <c r="R76" s="104"/>
    </row>
    <row r="77" spans="1:18" ht="16.5" customHeight="1">
      <c r="B77" s="50"/>
      <c r="C77" s="63" t="str">
        <f>$I$1</f>
        <v>クラブ担当コーチ名</v>
      </c>
      <c r="D77" s="157">
        <f>O$1</f>
        <v>0</v>
      </c>
      <c r="E77" s="157"/>
      <c r="F77" s="157"/>
      <c r="G77" s="158"/>
      <c r="H77" s="34">
        <v>50</v>
      </c>
      <c r="I77" s="35" t="s">
        <v>1</v>
      </c>
      <c r="J77" s="36"/>
      <c r="K77" s="37" t="s">
        <v>13</v>
      </c>
      <c r="L77" s="38"/>
      <c r="M77" s="37" t="s">
        <v>14</v>
      </c>
      <c r="N77" s="39"/>
      <c r="O77" s="58"/>
      <c r="P77" s="59"/>
      <c r="Q77" s="40"/>
      <c r="R77" s="105"/>
    </row>
    <row r="78" spans="1:18" ht="16.5" customHeight="1">
      <c r="B78" s="62"/>
      <c r="C78" s="64" t="s">
        <v>5</v>
      </c>
      <c r="D78" s="159">
        <f>O$2</f>
        <v>0</v>
      </c>
      <c r="E78" s="159"/>
      <c r="F78" s="159"/>
      <c r="G78" s="160"/>
      <c r="H78" s="42">
        <v>200</v>
      </c>
      <c r="I78" s="43" t="s">
        <v>3</v>
      </c>
      <c r="J78" s="16"/>
      <c r="K78" s="17" t="s">
        <v>13</v>
      </c>
      <c r="L78" s="18"/>
      <c r="M78" s="17" t="s">
        <v>14</v>
      </c>
      <c r="N78" s="24"/>
      <c r="O78" s="60"/>
      <c r="P78" s="61"/>
      <c r="Q78" s="33"/>
      <c r="R78" s="106"/>
    </row>
    <row r="79" spans="1:18" ht="16.5" customHeight="1">
      <c r="B79" s="6"/>
      <c r="C79" s="6"/>
      <c r="D79" s="12"/>
      <c r="E79" s="5"/>
      <c r="F79" s="5"/>
      <c r="G79" s="6"/>
      <c r="H79" s="3"/>
      <c r="I79" s="4"/>
      <c r="J79" s="5"/>
      <c r="K79" s="5"/>
      <c r="L79" s="7"/>
      <c r="M79" s="5"/>
      <c r="N79" s="7"/>
      <c r="O79" s="27"/>
      <c r="P79" s="6"/>
      <c r="Q79" s="12"/>
    </row>
    <row r="80" spans="1:18" ht="16.5" customHeight="1">
      <c r="A80" s="1" t="str">
        <f>IF(COUNTA(B80),COUNTA(B$5:B80),"")</f>
        <v/>
      </c>
      <c r="B80" s="10"/>
      <c r="C80" s="4"/>
      <c r="D80" s="11"/>
      <c r="E80" s="3"/>
      <c r="F80" s="11" t="str">
        <f>IF(OR(E80&lt;8),"",IF(OR(E80&lt;11),"B",IF(OR(E80&lt;13),"C","")))</f>
        <v/>
      </c>
      <c r="G80" s="30"/>
      <c r="H80" s="19"/>
      <c r="I80" s="20"/>
      <c r="J80" s="13"/>
      <c r="K80" s="14" t="s">
        <v>13</v>
      </c>
      <c r="L80" s="15"/>
      <c r="M80" s="14" t="s">
        <v>14</v>
      </c>
      <c r="N80" s="23"/>
      <c r="O80" s="29"/>
      <c r="P80" s="20"/>
      <c r="Q80" s="32"/>
      <c r="R80" s="107"/>
    </row>
    <row r="81" spans="1:18" ht="16.5" customHeight="1">
      <c r="B81" s="50"/>
      <c r="C81" s="63" t="str">
        <f>$B$1</f>
        <v>クラブ名</v>
      </c>
      <c r="D81" s="157">
        <f>C$1</f>
        <v>0</v>
      </c>
      <c r="E81" s="157"/>
      <c r="F81" s="157"/>
      <c r="G81" s="158"/>
      <c r="H81" s="21"/>
      <c r="I81" s="22"/>
      <c r="J81" s="16"/>
      <c r="K81" s="17" t="s">
        <v>13</v>
      </c>
      <c r="L81" s="18"/>
      <c r="M81" s="17" t="s">
        <v>14</v>
      </c>
      <c r="N81" s="24"/>
      <c r="O81" s="41"/>
      <c r="P81" s="22"/>
      <c r="Q81" s="33"/>
      <c r="R81" s="104"/>
    </row>
    <row r="82" spans="1:18" ht="16.5" customHeight="1">
      <c r="B82" s="50"/>
      <c r="C82" s="63" t="str">
        <f>$I$1</f>
        <v>クラブ担当コーチ名</v>
      </c>
      <c r="D82" s="157">
        <f>O$1</f>
        <v>0</v>
      </c>
      <c r="E82" s="157"/>
      <c r="F82" s="157"/>
      <c r="G82" s="158"/>
      <c r="H82" s="34">
        <v>50</v>
      </c>
      <c r="I82" s="35" t="s">
        <v>1</v>
      </c>
      <c r="J82" s="36"/>
      <c r="K82" s="37" t="s">
        <v>13</v>
      </c>
      <c r="L82" s="38"/>
      <c r="M82" s="37" t="s">
        <v>14</v>
      </c>
      <c r="N82" s="39"/>
      <c r="O82" s="58"/>
      <c r="P82" s="59"/>
      <c r="Q82" s="40"/>
      <c r="R82" s="105"/>
    </row>
    <row r="83" spans="1:18" ht="16.5" customHeight="1">
      <c r="B83" s="62"/>
      <c r="C83" s="64" t="s">
        <v>5</v>
      </c>
      <c r="D83" s="159">
        <f>O$2</f>
        <v>0</v>
      </c>
      <c r="E83" s="159"/>
      <c r="F83" s="159"/>
      <c r="G83" s="160"/>
      <c r="H83" s="21">
        <v>200</v>
      </c>
      <c r="I83" s="22" t="s">
        <v>3</v>
      </c>
      <c r="J83" s="16"/>
      <c r="K83" s="17" t="s">
        <v>13</v>
      </c>
      <c r="L83" s="18"/>
      <c r="M83" s="17" t="s">
        <v>14</v>
      </c>
      <c r="N83" s="24"/>
      <c r="O83" s="60"/>
      <c r="P83" s="61"/>
      <c r="Q83" s="33"/>
      <c r="R83" s="106"/>
    </row>
    <row r="85" spans="1:18" ht="16.5" customHeight="1">
      <c r="A85" s="1" t="str">
        <f>IF(COUNTA(B85),COUNTA(B$5:B85),"")</f>
        <v/>
      </c>
      <c r="B85" s="10"/>
      <c r="C85" s="4"/>
      <c r="D85" s="11"/>
      <c r="E85" s="3"/>
      <c r="F85" s="11" t="str">
        <f>IF(OR(E85&lt;8),"",IF(OR(E85&lt;11),"B",IF(OR(E85&lt;13),"C","")))</f>
        <v/>
      </c>
      <c r="G85" s="30"/>
      <c r="H85" s="19"/>
      <c r="I85" s="20"/>
      <c r="J85" s="13"/>
      <c r="K85" s="14" t="s">
        <v>13</v>
      </c>
      <c r="L85" s="15"/>
      <c r="M85" s="14" t="s">
        <v>14</v>
      </c>
      <c r="N85" s="23"/>
      <c r="O85" s="29"/>
      <c r="P85" s="20"/>
      <c r="Q85" s="32"/>
      <c r="R85" s="107"/>
    </row>
    <row r="86" spans="1:18" ht="16.5" customHeight="1">
      <c r="B86" s="50"/>
      <c r="C86" s="63" t="str">
        <f>$B$1</f>
        <v>クラブ名</v>
      </c>
      <c r="D86" s="157">
        <f>C$1</f>
        <v>0</v>
      </c>
      <c r="E86" s="157"/>
      <c r="F86" s="157"/>
      <c r="G86" s="158"/>
      <c r="H86" s="21"/>
      <c r="I86" s="22"/>
      <c r="J86" s="16"/>
      <c r="K86" s="17" t="s">
        <v>13</v>
      </c>
      <c r="L86" s="18"/>
      <c r="M86" s="17" t="s">
        <v>14</v>
      </c>
      <c r="N86" s="24"/>
      <c r="O86" s="41"/>
      <c r="P86" s="22"/>
      <c r="Q86" s="33"/>
      <c r="R86" s="104"/>
    </row>
    <row r="87" spans="1:18" ht="16.5" customHeight="1">
      <c r="B87" s="50"/>
      <c r="C87" s="63" t="str">
        <f>$I$1</f>
        <v>クラブ担当コーチ名</v>
      </c>
      <c r="D87" s="157">
        <f>O$1</f>
        <v>0</v>
      </c>
      <c r="E87" s="157"/>
      <c r="F87" s="157"/>
      <c r="G87" s="158"/>
      <c r="H87" s="34">
        <v>50</v>
      </c>
      <c r="I87" s="35" t="s">
        <v>1</v>
      </c>
      <c r="J87" s="36"/>
      <c r="K87" s="37" t="s">
        <v>13</v>
      </c>
      <c r="L87" s="38"/>
      <c r="M87" s="37" t="s">
        <v>14</v>
      </c>
      <c r="N87" s="39"/>
      <c r="O87" s="58"/>
      <c r="P87" s="59"/>
      <c r="Q87" s="40"/>
      <c r="R87" s="105"/>
    </row>
    <row r="88" spans="1:18" ht="16.5" customHeight="1">
      <c r="B88" s="50"/>
      <c r="C88" s="63" t="s">
        <v>5</v>
      </c>
      <c r="D88" s="161">
        <f>O$2</f>
        <v>0</v>
      </c>
      <c r="E88" s="161"/>
      <c r="F88" s="161"/>
      <c r="G88" s="162"/>
      <c r="H88" s="42">
        <v>200</v>
      </c>
      <c r="I88" s="43" t="s">
        <v>3</v>
      </c>
      <c r="J88" s="44"/>
      <c r="K88" s="45" t="s">
        <v>13</v>
      </c>
      <c r="L88" s="46"/>
      <c r="M88" s="45" t="s">
        <v>14</v>
      </c>
      <c r="N88" s="47"/>
      <c r="O88" s="70"/>
      <c r="P88" s="71"/>
      <c r="Q88" s="48"/>
      <c r="R88" s="106"/>
    </row>
    <row r="89" spans="1:18" ht="16.5" customHeight="1">
      <c r="B89" s="4"/>
      <c r="C89" s="4"/>
      <c r="D89" s="11"/>
      <c r="E89" s="3"/>
      <c r="F89" s="3"/>
      <c r="G89" s="4"/>
      <c r="H89" s="3"/>
      <c r="I89" s="4"/>
      <c r="J89" s="3"/>
      <c r="K89" s="3"/>
      <c r="L89" s="72"/>
      <c r="M89" s="3"/>
      <c r="N89" s="72"/>
      <c r="O89" s="73"/>
      <c r="P89" s="4"/>
      <c r="Q89" s="11"/>
    </row>
    <row r="90" spans="1:18" ht="16.5" customHeight="1">
      <c r="A90" s="1" t="str">
        <f>IF(COUNTA(B90),COUNTA(B$5:B90),"")</f>
        <v/>
      </c>
      <c r="B90" s="10"/>
      <c r="C90" s="4"/>
      <c r="D90" s="11"/>
      <c r="E90" s="3"/>
      <c r="F90" s="11" t="str">
        <f>IF(OR(E90&lt;8),"",IF(OR(E90&lt;11),"B",IF(OR(E90&lt;13),"C","")))</f>
        <v/>
      </c>
      <c r="G90" s="30"/>
      <c r="H90" s="19"/>
      <c r="I90" s="20"/>
      <c r="J90" s="13"/>
      <c r="K90" s="14" t="s">
        <v>13</v>
      </c>
      <c r="L90" s="15"/>
      <c r="M90" s="14" t="s">
        <v>14</v>
      </c>
      <c r="N90" s="23"/>
      <c r="O90" s="29"/>
      <c r="P90" s="20"/>
      <c r="Q90" s="32"/>
      <c r="R90" s="107"/>
    </row>
    <row r="91" spans="1:18" ht="16.5" customHeight="1">
      <c r="B91" s="50"/>
      <c r="C91" s="63" t="str">
        <f>$B$1</f>
        <v>クラブ名</v>
      </c>
      <c r="D91" s="157">
        <f>C$1</f>
        <v>0</v>
      </c>
      <c r="E91" s="157"/>
      <c r="F91" s="157"/>
      <c r="G91" s="158"/>
      <c r="H91" s="21"/>
      <c r="I91" s="22"/>
      <c r="J91" s="16"/>
      <c r="K91" s="17" t="s">
        <v>13</v>
      </c>
      <c r="L91" s="18"/>
      <c r="M91" s="17" t="s">
        <v>14</v>
      </c>
      <c r="N91" s="24"/>
      <c r="O91" s="41"/>
      <c r="P91" s="22"/>
      <c r="Q91" s="33"/>
      <c r="R91" s="104"/>
    </row>
    <row r="92" spans="1:18" ht="16.5" customHeight="1">
      <c r="B92" s="50"/>
      <c r="C92" s="63" t="str">
        <f>$I$1</f>
        <v>クラブ担当コーチ名</v>
      </c>
      <c r="D92" s="157">
        <f>O$1</f>
        <v>0</v>
      </c>
      <c r="E92" s="157"/>
      <c r="F92" s="157"/>
      <c r="G92" s="158"/>
      <c r="H92" s="34">
        <v>50</v>
      </c>
      <c r="I92" s="35" t="s">
        <v>1</v>
      </c>
      <c r="J92" s="36"/>
      <c r="K92" s="37" t="s">
        <v>13</v>
      </c>
      <c r="L92" s="38"/>
      <c r="M92" s="37" t="s">
        <v>14</v>
      </c>
      <c r="N92" s="39"/>
      <c r="O92" s="58"/>
      <c r="P92" s="59"/>
      <c r="Q92" s="40"/>
      <c r="R92" s="105"/>
    </row>
    <row r="93" spans="1:18" ht="16.5" customHeight="1">
      <c r="B93" s="62"/>
      <c r="C93" s="64" t="s">
        <v>5</v>
      </c>
      <c r="D93" s="159">
        <f>O$2</f>
        <v>0</v>
      </c>
      <c r="E93" s="159"/>
      <c r="F93" s="159"/>
      <c r="G93" s="160"/>
      <c r="H93" s="21">
        <v>200</v>
      </c>
      <c r="I93" s="22" t="s">
        <v>3</v>
      </c>
      <c r="J93" s="16"/>
      <c r="K93" s="17" t="s">
        <v>13</v>
      </c>
      <c r="L93" s="18"/>
      <c r="M93" s="17" t="s">
        <v>14</v>
      </c>
      <c r="N93" s="24"/>
      <c r="O93" s="60"/>
      <c r="P93" s="61"/>
      <c r="Q93" s="33"/>
      <c r="R93" s="106"/>
    </row>
    <row r="95" spans="1:18" ht="16.5" customHeight="1">
      <c r="A95" s="1" t="str">
        <f>IF(COUNTA(B95),COUNTA(B$5:B95),"")</f>
        <v/>
      </c>
      <c r="B95" s="10"/>
      <c r="C95" s="4"/>
      <c r="D95" s="11"/>
      <c r="E95" s="3"/>
      <c r="F95" s="11" t="str">
        <f>IF(OR(E95&lt;8),"",IF(OR(E95&lt;11),"B",IF(OR(E95&lt;13),"C","")))</f>
        <v/>
      </c>
      <c r="G95" s="30"/>
      <c r="H95" s="19"/>
      <c r="I95" s="20"/>
      <c r="J95" s="13"/>
      <c r="K95" s="14" t="s">
        <v>13</v>
      </c>
      <c r="L95" s="15"/>
      <c r="M95" s="14" t="s">
        <v>14</v>
      </c>
      <c r="N95" s="23"/>
      <c r="O95" s="29"/>
      <c r="P95" s="20"/>
      <c r="Q95" s="32"/>
      <c r="R95" s="107"/>
    </row>
    <row r="96" spans="1:18" ht="16.5" customHeight="1">
      <c r="B96" s="50"/>
      <c r="C96" s="63" t="str">
        <f>$B$1</f>
        <v>クラブ名</v>
      </c>
      <c r="D96" s="157">
        <f>C$1</f>
        <v>0</v>
      </c>
      <c r="E96" s="157"/>
      <c r="F96" s="157"/>
      <c r="G96" s="158"/>
      <c r="H96" s="21"/>
      <c r="I96" s="22"/>
      <c r="J96" s="16"/>
      <c r="K96" s="17" t="s">
        <v>13</v>
      </c>
      <c r="L96" s="18"/>
      <c r="M96" s="17" t="s">
        <v>14</v>
      </c>
      <c r="N96" s="24"/>
      <c r="O96" s="41"/>
      <c r="P96" s="22"/>
      <c r="Q96" s="33"/>
      <c r="R96" s="104"/>
    </row>
    <row r="97" spans="1:18" ht="16.5" customHeight="1">
      <c r="B97" s="50"/>
      <c r="C97" s="63" t="str">
        <f>$I$1</f>
        <v>クラブ担当コーチ名</v>
      </c>
      <c r="D97" s="157">
        <f>O$1</f>
        <v>0</v>
      </c>
      <c r="E97" s="157"/>
      <c r="F97" s="157"/>
      <c r="G97" s="158"/>
      <c r="H97" s="34">
        <v>50</v>
      </c>
      <c r="I97" s="35" t="s">
        <v>1</v>
      </c>
      <c r="J97" s="36"/>
      <c r="K97" s="37" t="s">
        <v>13</v>
      </c>
      <c r="L97" s="38"/>
      <c r="M97" s="37" t="s">
        <v>14</v>
      </c>
      <c r="N97" s="39"/>
      <c r="O97" s="58"/>
      <c r="P97" s="59"/>
      <c r="Q97" s="40"/>
      <c r="R97" s="105"/>
    </row>
    <row r="98" spans="1:18" ht="16.5" customHeight="1">
      <c r="B98" s="50"/>
      <c r="C98" s="63" t="s">
        <v>5</v>
      </c>
      <c r="D98" s="161">
        <f>O$2</f>
        <v>0</v>
      </c>
      <c r="E98" s="161"/>
      <c r="F98" s="161"/>
      <c r="G98" s="162"/>
      <c r="H98" s="42">
        <v>200</v>
      </c>
      <c r="I98" s="43" t="s">
        <v>3</v>
      </c>
      <c r="J98" s="44"/>
      <c r="K98" s="45" t="s">
        <v>13</v>
      </c>
      <c r="L98" s="46"/>
      <c r="M98" s="45" t="s">
        <v>14</v>
      </c>
      <c r="N98" s="47"/>
      <c r="O98" s="70"/>
      <c r="P98" s="71"/>
      <c r="Q98" s="48"/>
      <c r="R98" s="106"/>
    </row>
    <row r="99" spans="1:18" ht="16.5" customHeight="1">
      <c r="B99" s="4"/>
      <c r="C99" s="4"/>
      <c r="D99" s="11"/>
      <c r="E99" s="3"/>
      <c r="F99" s="3"/>
      <c r="G99" s="4"/>
      <c r="H99" s="3"/>
      <c r="I99" s="4"/>
      <c r="J99" s="3"/>
      <c r="K99" s="3"/>
      <c r="L99" s="72"/>
      <c r="M99" s="3"/>
      <c r="N99" s="72"/>
      <c r="O99" s="73"/>
      <c r="P99" s="4"/>
      <c r="Q99" s="11"/>
    </row>
    <row r="100" spans="1:18" ht="16.5" customHeight="1">
      <c r="A100" s="1" t="str">
        <f>IF(COUNTA(B100),COUNTA(B$5:B100),"")</f>
        <v/>
      </c>
      <c r="B100" s="10"/>
      <c r="C100" s="4"/>
      <c r="D100" s="11"/>
      <c r="E100" s="3"/>
      <c r="F100" s="11" t="str">
        <f>IF(OR(E100&lt;8),"",IF(OR(E100&lt;11),"B",IF(OR(E100&lt;13),"C","")))</f>
        <v/>
      </c>
      <c r="G100" s="30"/>
      <c r="H100" s="19"/>
      <c r="I100" s="20"/>
      <c r="J100" s="13"/>
      <c r="K100" s="14" t="s">
        <v>13</v>
      </c>
      <c r="L100" s="15"/>
      <c r="M100" s="14" t="s">
        <v>14</v>
      </c>
      <c r="N100" s="23"/>
      <c r="O100" s="29"/>
      <c r="P100" s="20"/>
      <c r="Q100" s="32"/>
      <c r="R100" s="107"/>
    </row>
    <row r="101" spans="1:18" ht="16.5" customHeight="1">
      <c r="B101" s="50"/>
      <c r="C101" s="63" t="str">
        <f>$B$1</f>
        <v>クラブ名</v>
      </c>
      <c r="D101" s="157">
        <f>C$1</f>
        <v>0</v>
      </c>
      <c r="E101" s="157"/>
      <c r="F101" s="157"/>
      <c r="G101" s="158"/>
      <c r="H101" s="21"/>
      <c r="I101" s="22"/>
      <c r="J101" s="16"/>
      <c r="K101" s="17" t="s">
        <v>13</v>
      </c>
      <c r="L101" s="18"/>
      <c r="M101" s="17" t="s">
        <v>14</v>
      </c>
      <c r="N101" s="24"/>
      <c r="O101" s="41"/>
      <c r="P101" s="22"/>
      <c r="Q101" s="33"/>
      <c r="R101" s="104"/>
    </row>
    <row r="102" spans="1:18" ht="16.5" customHeight="1">
      <c r="B102" s="50"/>
      <c r="C102" s="63" t="str">
        <f>$I$1</f>
        <v>クラブ担当コーチ名</v>
      </c>
      <c r="D102" s="157">
        <f>O$1</f>
        <v>0</v>
      </c>
      <c r="E102" s="157"/>
      <c r="F102" s="157"/>
      <c r="G102" s="158"/>
      <c r="H102" s="34">
        <v>50</v>
      </c>
      <c r="I102" s="35" t="s">
        <v>1</v>
      </c>
      <c r="J102" s="36"/>
      <c r="K102" s="37" t="s">
        <v>13</v>
      </c>
      <c r="L102" s="38"/>
      <c r="M102" s="37" t="s">
        <v>14</v>
      </c>
      <c r="N102" s="39"/>
      <c r="O102" s="58"/>
      <c r="P102" s="59"/>
      <c r="Q102" s="40"/>
      <c r="R102" s="105"/>
    </row>
    <row r="103" spans="1:18" ht="16.5" customHeight="1">
      <c r="B103" s="62"/>
      <c r="C103" s="64" t="s">
        <v>5</v>
      </c>
      <c r="D103" s="159">
        <f>O$2</f>
        <v>0</v>
      </c>
      <c r="E103" s="159"/>
      <c r="F103" s="159"/>
      <c r="G103" s="160"/>
      <c r="H103" s="21">
        <v>200</v>
      </c>
      <c r="I103" s="22" t="s">
        <v>3</v>
      </c>
      <c r="J103" s="16"/>
      <c r="K103" s="17" t="s">
        <v>13</v>
      </c>
      <c r="L103" s="18"/>
      <c r="M103" s="17" t="s">
        <v>14</v>
      </c>
      <c r="N103" s="24"/>
      <c r="O103" s="60"/>
      <c r="P103" s="61"/>
      <c r="Q103" s="33"/>
      <c r="R103" s="106"/>
    </row>
    <row r="105" spans="1:18" ht="16.5" customHeight="1">
      <c r="A105" s="1" t="str">
        <f>IF(COUNTA(B105),COUNTA(B$5:B105),"")</f>
        <v/>
      </c>
      <c r="B105" s="74"/>
      <c r="C105" s="75"/>
      <c r="D105" s="76"/>
      <c r="E105" s="77"/>
      <c r="F105" s="11" t="str">
        <f>IF(OR(E105&lt;8),"",IF(OR(E105&lt;11),"B",IF(OR(E105&lt;13),"C","")))</f>
        <v/>
      </c>
      <c r="G105" s="30"/>
      <c r="H105" s="19"/>
      <c r="I105" s="20"/>
      <c r="J105" s="13"/>
      <c r="K105" s="14" t="s">
        <v>13</v>
      </c>
      <c r="L105" s="15"/>
      <c r="M105" s="14" t="s">
        <v>14</v>
      </c>
      <c r="N105" s="23"/>
      <c r="O105" s="29"/>
      <c r="P105" s="20"/>
      <c r="Q105" s="32"/>
      <c r="R105" s="107"/>
    </row>
    <row r="106" spans="1:18" ht="16.5" customHeight="1">
      <c r="B106" s="50"/>
      <c r="C106" s="63" t="str">
        <f>$B$1</f>
        <v>クラブ名</v>
      </c>
      <c r="D106" s="157">
        <f>C$1</f>
        <v>0</v>
      </c>
      <c r="E106" s="157"/>
      <c r="F106" s="157"/>
      <c r="G106" s="158"/>
      <c r="H106" s="21"/>
      <c r="I106" s="22"/>
      <c r="J106" s="16"/>
      <c r="K106" s="17" t="s">
        <v>13</v>
      </c>
      <c r="L106" s="18"/>
      <c r="M106" s="17" t="s">
        <v>14</v>
      </c>
      <c r="N106" s="24"/>
      <c r="O106" s="41"/>
      <c r="P106" s="22"/>
      <c r="Q106" s="33"/>
      <c r="R106" s="104"/>
    </row>
    <row r="107" spans="1:18" ht="16.5" customHeight="1">
      <c r="B107" s="50"/>
      <c r="C107" s="63" t="str">
        <f>$I$1</f>
        <v>クラブ担当コーチ名</v>
      </c>
      <c r="D107" s="157">
        <f>O$1</f>
        <v>0</v>
      </c>
      <c r="E107" s="157"/>
      <c r="F107" s="157"/>
      <c r="G107" s="158"/>
      <c r="H107" s="34">
        <v>50</v>
      </c>
      <c r="I107" s="35" t="s">
        <v>1</v>
      </c>
      <c r="J107" s="36"/>
      <c r="K107" s="37" t="s">
        <v>13</v>
      </c>
      <c r="L107" s="38"/>
      <c r="M107" s="37" t="s">
        <v>14</v>
      </c>
      <c r="N107" s="39"/>
      <c r="O107" s="58"/>
      <c r="P107" s="59"/>
      <c r="Q107" s="40"/>
      <c r="R107" s="105"/>
    </row>
    <row r="108" spans="1:18" ht="16.5" customHeight="1">
      <c r="B108" s="62"/>
      <c r="C108" s="64" t="s">
        <v>5</v>
      </c>
      <c r="D108" s="159">
        <f>O$2</f>
        <v>0</v>
      </c>
      <c r="E108" s="159"/>
      <c r="F108" s="159"/>
      <c r="G108" s="160"/>
      <c r="H108" s="42">
        <v>200</v>
      </c>
      <c r="I108" s="43" t="s">
        <v>3</v>
      </c>
      <c r="J108" s="16"/>
      <c r="K108" s="17" t="s">
        <v>13</v>
      </c>
      <c r="L108" s="18"/>
      <c r="M108" s="17" t="s">
        <v>14</v>
      </c>
      <c r="N108" s="24"/>
      <c r="O108" s="60"/>
      <c r="P108" s="61"/>
      <c r="Q108" s="33"/>
      <c r="R108" s="106"/>
    </row>
    <row r="109" spans="1:18" ht="16.5" customHeight="1">
      <c r="B109" s="4"/>
      <c r="C109" s="4"/>
      <c r="D109" s="11"/>
      <c r="E109" s="3"/>
      <c r="F109" s="3"/>
      <c r="G109" s="4"/>
      <c r="H109" s="3"/>
      <c r="I109" s="4"/>
      <c r="J109" s="3"/>
      <c r="K109" s="3"/>
      <c r="L109" s="72"/>
      <c r="M109" s="3"/>
      <c r="N109" s="72"/>
      <c r="O109" s="73"/>
      <c r="P109" s="4"/>
      <c r="Q109" s="11"/>
    </row>
    <row r="110" spans="1:18" ht="16.5" customHeight="1">
      <c r="A110" s="1" t="str">
        <f>IF(COUNTA(B110),COUNTA(B$5:B110),"")</f>
        <v/>
      </c>
      <c r="B110" s="10"/>
      <c r="C110" s="4"/>
      <c r="D110" s="11"/>
      <c r="E110" s="3"/>
      <c r="F110" s="11" t="str">
        <f>IF(OR(E110&lt;8),"",IF(OR(E110&lt;11),"B",IF(OR(E110&lt;13),"C","")))</f>
        <v/>
      </c>
      <c r="G110" s="30"/>
      <c r="H110" s="19"/>
      <c r="I110" s="20"/>
      <c r="J110" s="13"/>
      <c r="K110" s="14" t="s">
        <v>13</v>
      </c>
      <c r="L110" s="15"/>
      <c r="M110" s="14" t="s">
        <v>14</v>
      </c>
      <c r="N110" s="23"/>
      <c r="O110" s="29"/>
      <c r="P110" s="20"/>
      <c r="Q110" s="32"/>
      <c r="R110" s="107"/>
    </row>
    <row r="111" spans="1:18" ht="16.5" customHeight="1">
      <c r="B111" s="50"/>
      <c r="C111" s="63" t="str">
        <f>$B$1</f>
        <v>クラブ名</v>
      </c>
      <c r="D111" s="157">
        <f>C$1</f>
        <v>0</v>
      </c>
      <c r="E111" s="157"/>
      <c r="F111" s="157"/>
      <c r="G111" s="158"/>
      <c r="H111" s="21"/>
      <c r="I111" s="22"/>
      <c r="J111" s="16"/>
      <c r="K111" s="17" t="s">
        <v>13</v>
      </c>
      <c r="L111" s="18"/>
      <c r="M111" s="17" t="s">
        <v>14</v>
      </c>
      <c r="N111" s="24"/>
      <c r="O111" s="41"/>
      <c r="P111" s="22"/>
      <c r="Q111" s="33"/>
      <c r="R111" s="104"/>
    </row>
    <row r="112" spans="1:18" ht="16.5" customHeight="1">
      <c r="B112" s="50"/>
      <c r="C112" s="63" t="str">
        <f>$I$1</f>
        <v>クラブ担当コーチ名</v>
      </c>
      <c r="D112" s="157">
        <f>O$1</f>
        <v>0</v>
      </c>
      <c r="E112" s="157"/>
      <c r="F112" s="157"/>
      <c r="G112" s="158"/>
      <c r="H112" s="34">
        <v>50</v>
      </c>
      <c r="I112" s="35" t="s">
        <v>1</v>
      </c>
      <c r="J112" s="36"/>
      <c r="K112" s="37" t="s">
        <v>13</v>
      </c>
      <c r="L112" s="38"/>
      <c r="M112" s="37" t="s">
        <v>14</v>
      </c>
      <c r="N112" s="39"/>
      <c r="O112" s="58"/>
      <c r="P112" s="59"/>
      <c r="Q112" s="40"/>
      <c r="R112" s="105"/>
    </row>
    <row r="113" spans="1:18" ht="16.5" customHeight="1">
      <c r="B113" s="62"/>
      <c r="C113" s="64" t="s">
        <v>5</v>
      </c>
      <c r="D113" s="159">
        <f>O$2</f>
        <v>0</v>
      </c>
      <c r="E113" s="159"/>
      <c r="F113" s="159"/>
      <c r="G113" s="160"/>
      <c r="H113" s="21">
        <v>200</v>
      </c>
      <c r="I113" s="22" t="s">
        <v>3</v>
      </c>
      <c r="J113" s="16"/>
      <c r="K113" s="17" t="s">
        <v>13</v>
      </c>
      <c r="L113" s="18"/>
      <c r="M113" s="17" t="s">
        <v>14</v>
      </c>
      <c r="N113" s="24"/>
      <c r="O113" s="60"/>
      <c r="P113" s="61"/>
      <c r="Q113" s="33"/>
      <c r="R113" s="106"/>
    </row>
    <row r="115" spans="1:18" ht="16.5" customHeight="1">
      <c r="A115" s="1" t="str">
        <f>IF(COUNTA(B115),COUNTA(B$5:B115),"")</f>
        <v/>
      </c>
      <c r="B115" s="10"/>
      <c r="C115" s="4"/>
      <c r="D115" s="11"/>
      <c r="E115" s="3"/>
      <c r="F115" s="11" t="str">
        <f>IF(OR(E115&lt;8),"",IF(OR(E115&lt;11),"B",IF(OR(E115&lt;13),"C","")))</f>
        <v/>
      </c>
      <c r="G115" s="30"/>
      <c r="H115" s="19"/>
      <c r="I115" s="20"/>
      <c r="J115" s="13"/>
      <c r="K115" s="14" t="s">
        <v>13</v>
      </c>
      <c r="L115" s="15"/>
      <c r="M115" s="14" t="s">
        <v>14</v>
      </c>
      <c r="N115" s="23"/>
      <c r="O115" s="29"/>
      <c r="P115" s="20"/>
      <c r="Q115" s="32"/>
      <c r="R115" s="107"/>
    </row>
    <row r="116" spans="1:18" ht="16.5" customHeight="1">
      <c r="B116" s="50"/>
      <c r="C116" s="63" t="str">
        <f>$B$1</f>
        <v>クラブ名</v>
      </c>
      <c r="D116" s="157">
        <f>C$1</f>
        <v>0</v>
      </c>
      <c r="E116" s="157"/>
      <c r="F116" s="157"/>
      <c r="G116" s="158"/>
      <c r="H116" s="21"/>
      <c r="I116" s="22"/>
      <c r="J116" s="16"/>
      <c r="K116" s="17" t="s">
        <v>13</v>
      </c>
      <c r="L116" s="18"/>
      <c r="M116" s="17" t="s">
        <v>14</v>
      </c>
      <c r="N116" s="24"/>
      <c r="O116" s="41"/>
      <c r="P116" s="22"/>
      <c r="Q116" s="33"/>
      <c r="R116" s="104"/>
    </row>
    <row r="117" spans="1:18" ht="16.5" customHeight="1">
      <c r="B117" s="50"/>
      <c r="C117" s="63" t="str">
        <f>$I$1</f>
        <v>クラブ担当コーチ名</v>
      </c>
      <c r="D117" s="157">
        <f>O$1</f>
        <v>0</v>
      </c>
      <c r="E117" s="157"/>
      <c r="F117" s="157"/>
      <c r="G117" s="158"/>
      <c r="H117" s="34">
        <v>50</v>
      </c>
      <c r="I117" s="35" t="s">
        <v>1</v>
      </c>
      <c r="J117" s="36"/>
      <c r="K117" s="37" t="s">
        <v>13</v>
      </c>
      <c r="L117" s="38"/>
      <c r="M117" s="37" t="s">
        <v>14</v>
      </c>
      <c r="N117" s="39"/>
      <c r="O117" s="58"/>
      <c r="P117" s="59"/>
      <c r="Q117" s="40"/>
      <c r="R117" s="105"/>
    </row>
    <row r="118" spans="1:18" ht="16.5" customHeight="1">
      <c r="B118" s="50"/>
      <c r="C118" s="63" t="s">
        <v>5</v>
      </c>
      <c r="D118" s="161">
        <f>O$2</f>
        <v>0</v>
      </c>
      <c r="E118" s="161"/>
      <c r="F118" s="161"/>
      <c r="G118" s="162"/>
      <c r="H118" s="42">
        <v>200</v>
      </c>
      <c r="I118" s="43" t="s">
        <v>3</v>
      </c>
      <c r="J118" s="44"/>
      <c r="K118" s="45" t="s">
        <v>13</v>
      </c>
      <c r="L118" s="46"/>
      <c r="M118" s="45" t="s">
        <v>14</v>
      </c>
      <c r="N118" s="47"/>
      <c r="O118" s="70"/>
      <c r="P118" s="71"/>
      <c r="Q118" s="48"/>
      <c r="R118" s="106"/>
    </row>
    <row r="119" spans="1:18" ht="16.5" customHeight="1">
      <c r="B119" s="4"/>
      <c r="C119" s="4"/>
      <c r="D119" s="11"/>
      <c r="E119" s="3"/>
      <c r="F119" s="3"/>
      <c r="G119" s="4"/>
      <c r="H119" s="3"/>
      <c r="I119" s="4"/>
      <c r="J119" s="3"/>
      <c r="K119" s="3"/>
      <c r="L119" s="72"/>
      <c r="M119" s="3"/>
      <c r="N119" s="72"/>
      <c r="O119" s="73"/>
      <c r="P119" s="4"/>
      <c r="Q119" s="11"/>
    </row>
    <row r="120" spans="1:18" ht="16.5" customHeight="1">
      <c r="A120" s="1" t="str">
        <f>IF(COUNTA(B120),COUNTA(B$5:B120),"")</f>
        <v/>
      </c>
      <c r="B120" s="10"/>
      <c r="C120" s="4"/>
      <c r="D120" s="11"/>
      <c r="E120" s="3"/>
      <c r="F120" s="11" t="str">
        <f>IF(OR(E120&lt;8),"",IF(OR(E120&lt;11),"B",IF(OR(E120&lt;13),"C","")))</f>
        <v/>
      </c>
      <c r="G120" s="30"/>
      <c r="H120" s="19"/>
      <c r="I120" s="20"/>
      <c r="J120" s="13"/>
      <c r="K120" s="14" t="s">
        <v>13</v>
      </c>
      <c r="L120" s="15"/>
      <c r="M120" s="14" t="s">
        <v>14</v>
      </c>
      <c r="N120" s="23"/>
      <c r="O120" s="29"/>
      <c r="P120" s="20"/>
      <c r="Q120" s="32"/>
      <c r="R120" s="107"/>
    </row>
    <row r="121" spans="1:18" ht="16.5" customHeight="1">
      <c r="B121" s="50"/>
      <c r="C121" s="63" t="str">
        <f>$B$1</f>
        <v>クラブ名</v>
      </c>
      <c r="D121" s="157">
        <f>C$1</f>
        <v>0</v>
      </c>
      <c r="E121" s="157"/>
      <c r="F121" s="157"/>
      <c r="G121" s="158"/>
      <c r="H121" s="21"/>
      <c r="I121" s="22"/>
      <c r="J121" s="16"/>
      <c r="K121" s="17" t="s">
        <v>13</v>
      </c>
      <c r="L121" s="18"/>
      <c r="M121" s="17" t="s">
        <v>14</v>
      </c>
      <c r="N121" s="24"/>
      <c r="O121" s="41"/>
      <c r="P121" s="22"/>
      <c r="Q121" s="33"/>
      <c r="R121" s="104"/>
    </row>
    <row r="122" spans="1:18" ht="16.5" customHeight="1">
      <c r="B122" s="50"/>
      <c r="C122" s="63" t="str">
        <f>$I$1</f>
        <v>クラブ担当コーチ名</v>
      </c>
      <c r="D122" s="157">
        <f>O$1</f>
        <v>0</v>
      </c>
      <c r="E122" s="157"/>
      <c r="F122" s="157"/>
      <c r="G122" s="158"/>
      <c r="H122" s="34">
        <v>50</v>
      </c>
      <c r="I122" s="35" t="s">
        <v>1</v>
      </c>
      <c r="J122" s="36"/>
      <c r="K122" s="37" t="s">
        <v>13</v>
      </c>
      <c r="L122" s="38"/>
      <c r="M122" s="37" t="s">
        <v>14</v>
      </c>
      <c r="N122" s="39"/>
      <c r="O122" s="58"/>
      <c r="P122" s="59"/>
      <c r="Q122" s="40"/>
      <c r="R122" s="105"/>
    </row>
    <row r="123" spans="1:18" ht="16.5" customHeight="1">
      <c r="B123" s="50"/>
      <c r="C123" s="63" t="s">
        <v>5</v>
      </c>
      <c r="D123" s="161">
        <f>O$2</f>
        <v>0</v>
      </c>
      <c r="E123" s="161"/>
      <c r="F123" s="161"/>
      <c r="G123" s="162"/>
      <c r="H123" s="21">
        <v>200</v>
      </c>
      <c r="I123" s="22" t="s">
        <v>3</v>
      </c>
      <c r="J123" s="44"/>
      <c r="K123" s="45" t="s">
        <v>13</v>
      </c>
      <c r="L123" s="46"/>
      <c r="M123" s="45" t="s">
        <v>14</v>
      </c>
      <c r="N123" s="47"/>
      <c r="O123" s="70"/>
      <c r="P123" s="71"/>
      <c r="Q123" s="48"/>
      <c r="R123" s="106"/>
    </row>
    <row r="124" spans="1:18" ht="16.5" customHeight="1">
      <c r="B124" s="4"/>
      <c r="C124" s="4"/>
      <c r="D124" s="11"/>
      <c r="E124" s="3"/>
      <c r="F124" s="3"/>
      <c r="G124" s="4"/>
      <c r="H124" s="3"/>
      <c r="I124" s="4"/>
      <c r="J124" s="3"/>
      <c r="K124" s="3"/>
      <c r="L124" s="72"/>
      <c r="M124" s="3"/>
      <c r="N124" s="72"/>
      <c r="O124" s="73"/>
      <c r="P124" s="4"/>
      <c r="Q124" s="11"/>
    </row>
    <row r="125" spans="1:18" ht="16.5" customHeight="1">
      <c r="A125" s="1" t="str">
        <f>IF(COUNTA(B125),COUNTA(B$5:B125),"")</f>
        <v/>
      </c>
      <c r="B125" s="10"/>
      <c r="C125" s="4"/>
      <c r="D125" s="11"/>
      <c r="E125" s="3"/>
      <c r="F125" s="11" t="str">
        <f>IF(OR(E125&lt;8),"",IF(OR(E125&lt;11),"B",IF(OR(E125&lt;13),"C","")))</f>
        <v/>
      </c>
      <c r="G125" s="30"/>
      <c r="H125" s="19"/>
      <c r="I125" s="20"/>
      <c r="J125" s="13"/>
      <c r="K125" s="14" t="s">
        <v>13</v>
      </c>
      <c r="L125" s="15"/>
      <c r="M125" s="14" t="s">
        <v>14</v>
      </c>
      <c r="N125" s="23"/>
      <c r="O125" s="29"/>
      <c r="P125" s="20"/>
      <c r="Q125" s="32"/>
      <c r="R125" s="107"/>
    </row>
    <row r="126" spans="1:18" ht="16.5" customHeight="1">
      <c r="B126" s="50"/>
      <c r="C126" s="63" t="str">
        <f>$B$1</f>
        <v>クラブ名</v>
      </c>
      <c r="D126" s="157">
        <f>C$1</f>
        <v>0</v>
      </c>
      <c r="E126" s="157"/>
      <c r="F126" s="157"/>
      <c r="G126" s="158"/>
      <c r="H126" s="21"/>
      <c r="I126" s="22"/>
      <c r="J126" s="16"/>
      <c r="K126" s="17" t="s">
        <v>13</v>
      </c>
      <c r="L126" s="18"/>
      <c r="M126" s="17" t="s">
        <v>14</v>
      </c>
      <c r="N126" s="24"/>
      <c r="O126" s="41"/>
      <c r="P126" s="22"/>
      <c r="Q126" s="33"/>
      <c r="R126" s="104"/>
    </row>
    <row r="127" spans="1:18" ht="16.5" customHeight="1">
      <c r="B127" s="50"/>
      <c r="C127" s="63" t="str">
        <f>$I$1</f>
        <v>クラブ担当コーチ名</v>
      </c>
      <c r="D127" s="157">
        <f>O$1</f>
        <v>0</v>
      </c>
      <c r="E127" s="157"/>
      <c r="F127" s="157"/>
      <c r="G127" s="158"/>
      <c r="H127" s="34">
        <v>50</v>
      </c>
      <c r="I127" s="35" t="s">
        <v>1</v>
      </c>
      <c r="J127" s="36"/>
      <c r="K127" s="37" t="s">
        <v>13</v>
      </c>
      <c r="L127" s="38"/>
      <c r="M127" s="37" t="s">
        <v>14</v>
      </c>
      <c r="N127" s="39"/>
      <c r="O127" s="58"/>
      <c r="P127" s="59"/>
      <c r="Q127" s="40"/>
      <c r="R127" s="105"/>
    </row>
    <row r="128" spans="1:18" ht="16.5" customHeight="1">
      <c r="B128" s="62"/>
      <c r="C128" s="64" t="s">
        <v>5</v>
      </c>
      <c r="D128" s="159">
        <f>O$2</f>
        <v>0</v>
      </c>
      <c r="E128" s="159"/>
      <c r="F128" s="159"/>
      <c r="G128" s="160"/>
      <c r="H128" s="42">
        <v>200</v>
      </c>
      <c r="I128" s="43" t="s">
        <v>3</v>
      </c>
      <c r="J128" s="16"/>
      <c r="K128" s="17" t="s">
        <v>13</v>
      </c>
      <c r="L128" s="18"/>
      <c r="M128" s="17" t="s">
        <v>14</v>
      </c>
      <c r="N128" s="24"/>
      <c r="O128" s="60"/>
      <c r="P128" s="61"/>
      <c r="Q128" s="33"/>
      <c r="R128" s="106"/>
    </row>
    <row r="129" spans="1:18" ht="16.5" customHeight="1">
      <c r="B129" s="6"/>
      <c r="C129" s="6"/>
      <c r="D129" s="12"/>
      <c r="E129" s="5"/>
      <c r="F129" s="5"/>
      <c r="G129" s="6"/>
      <c r="H129" s="3"/>
      <c r="I129" s="4"/>
      <c r="J129" s="5"/>
      <c r="K129" s="5"/>
      <c r="L129" s="7"/>
      <c r="M129" s="5"/>
      <c r="N129" s="7"/>
      <c r="O129" s="27"/>
      <c r="P129" s="6"/>
      <c r="Q129" s="12"/>
    </row>
    <row r="130" spans="1:18" ht="16.5" customHeight="1">
      <c r="A130" s="1" t="str">
        <f>IF(COUNTA(B130),COUNTA(B$5:B130),"")</f>
        <v/>
      </c>
      <c r="B130" s="10"/>
      <c r="C130" s="4"/>
      <c r="D130" s="11"/>
      <c r="E130" s="3"/>
      <c r="F130" s="11" t="str">
        <f>IF(OR(E130&lt;8),"",IF(OR(E130&lt;11),"B",IF(OR(E130&lt;13),"C","")))</f>
        <v/>
      </c>
      <c r="G130" s="30"/>
      <c r="H130" s="19"/>
      <c r="I130" s="20"/>
      <c r="J130" s="13"/>
      <c r="K130" s="14" t="s">
        <v>13</v>
      </c>
      <c r="L130" s="15"/>
      <c r="M130" s="14" t="s">
        <v>14</v>
      </c>
      <c r="N130" s="23"/>
      <c r="O130" s="29"/>
      <c r="P130" s="20"/>
      <c r="Q130" s="32"/>
      <c r="R130" s="107"/>
    </row>
    <row r="131" spans="1:18" ht="16.5" customHeight="1">
      <c r="B131" s="50"/>
      <c r="C131" s="63" t="str">
        <f>$B$1</f>
        <v>クラブ名</v>
      </c>
      <c r="D131" s="157">
        <f>C$1</f>
        <v>0</v>
      </c>
      <c r="E131" s="157"/>
      <c r="F131" s="157"/>
      <c r="G131" s="158"/>
      <c r="H131" s="21"/>
      <c r="I131" s="22"/>
      <c r="J131" s="16"/>
      <c r="K131" s="17" t="s">
        <v>13</v>
      </c>
      <c r="L131" s="18"/>
      <c r="M131" s="17" t="s">
        <v>14</v>
      </c>
      <c r="N131" s="24"/>
      <c r="O131" s="41"/>
      <c r="P131" s="22"/>
      <c r="Q131" s="33"/>
      <c r="R131" s="104"/>
    </row>
    <row r="132" spans="1:18" ht="16.5" customHeight="1">
      <c r="B132" s="50"/>
      <c r="C132" s="63" t="str">
        <f>$I$1</f>
        <v>クラブ担当コーチ名</v>
      </c>
      <c r="D132" s="157">
        <f>O$1</f>
        <v>0</v>
      </c>
      <c r="E132" s="157"/>
      <c r="F132" s="157"/>
      <c r="G132" s="158"/>
      <c r="H132" s="34">
        <v>50</v>
      </c>
      <c r="I132" s="35" t="s">
        <v>1</v>
      </c>
      <c r="J132" s="36"/>
      <c r="K132" s="37" t="s">
        <v>13</v>
      </c>
      <c r="L132" s="38"/>
      <c r="M132" s="37" t="s">
        <v>14</v>
      </c>
      <c r="N132" s="39"/>
      <c r="O132" s="58"/>
      <c r="P132" s="59"/>
      <c r="Q132" s="40"/>
      <c r="R132" s="105"/>
    </row>
    <row r="133" spans="1:18" ht="16.5" customHeight="1">
      <c r="B133" s="62"/>
      <c r="C133" s="64" t="s">
        <v>5</v>
      </c>
      <c r="D133" s="159">
        <f>O$2</f>
        <v>0</v>
      </c>
      <c r="E133" s="159"/>
      <c r="F133" s="159"/>
      <c r="G133" s="160"/>
      <c r="H133" s="21">
        <v>200</v>
      </c>
      <c r="I133" s="22" t="s">
        <v>3</v>
      </c>
      <c r="J133" s="16"/>
      <c r="K133" s="17" t="s">
        <v>13</v>
      </c>
      <c r="L133" s="18"/>
      <c r="M133" s="17" t="s">
        <v>14</v>
      </c>
      <c r="N133" s="24"/>
      <c r="O133" s="60"/>
      <c r="P133" s="61"/>
      <c r="Q133" s="33"/>
      <c r="R133" s="106"/>
    </row>
    <row r="135" spans="1:18" ht="16.5" customHeight="1">
      <c r="A135" s="1" t="str">
        <f>IF(COUNTA(B135),COUNTA(B$5:B135),"")</f>
        <v/>
      </c>
      <c r="B135" s="10"/>
      <c r="C135" s="4"/>
      <c r="D135" s="11"/>
      <c r="E135" s="3"/>
      <c r="F135" s="11" t="str">
        <f>IF(OR(E135&lt;8),"",IF(OR(E135&lt;11),"B",IF(OR(E135&lt;13),"C","")))</f>
        <v/>
      </c>
      <c r="G135" s="30"/>
      <c r="H135" s="19"/>
      <c r="I135" s="20"/>
      <c r="J135" s="13"/>
      <c r="K135" s="14" t="s">
        <v>13</v>
      </c>
      <c r="L135" s="15"/>
      <c r="M135" s="14" t="s">
        <v>14</v>
      </c>
      <c r="N135" s="23"/>
      <c r="O135" s="29"/>
      <c r="P135" s="20"/>
      <c r="Q135" s="32"/>
      <c r="R135" s="107"/>
    </row>
    <row r="136" spans="1:18" ht="16.5" customHeight="1">
      <c r="B136" s="50"/>
      <c r="C136" s="63" t="str">
        <f>$B$1</f>
        <v>クラブ名</v>
      </c>
      <c r="D136" s="157">
        <f>C$1</f>
        <v>0</v>
      </c>
      <c r="E136" s="157"/>
      <c r="F136" s="157"/>
      <c r="G136" s="158"/>
      <c r="H136" s="21"/>
      <c r="I136" s="22"/>
      <c r="J136" s="16"/>
      <c r="K136" s="17" t="s">
        <v>13</v>
      </c>
      <c r="L136" s="18"/>
      <c r="M136" s="17" t="s">
        <v>14</v>
      </c>
      <c r="N136" s="24"/>
      <c r="O136" s="41"/>
      <c r="P136" s="22"/>
      <c r="Q136" s="33"/>
      <c r="R136" s="104"/>
    </row>
    <row r="137" spans="1:18" ht="16.5" customHeight="1">
      <c r="B137" s="50"/>
      <c r="C137" s="63" t="str">
        <f>$I$1</f>
        <v>クラブ担当コーチ名</v>
      </c>
      <c r="D137" s="157">
        <f>O$1</f>
        <v>0</v>
      </c>
      <c r="E137" s="157"/>
      <c r="F137" s="157"/>
      <c r="G137" s="158"/>
      <c r="H137" s="34">
        <v>50</v>
      </c>
      <c r="I137" s="35" t="s">
        <v>1</v>
      </c>
      <c r="J137" s="36"/>
      <c r="K137" s="37" t="s">
        <v>13</v>
      </c>
      <c r="L137" s="38"/>
      <c r="M137" s="37" t="s">
        <v>14</v>
      </c>
      <c r="N137" s="39"/>
      <c r="O137" s="58"/>
      <c r="P137" s="59"/>
      <c r="Q137" s="40"/>
      <c r="R137" s="105"/>
    </row>
    <row r="138" spans="1:18" ht="16.5" customHeight="1">
      <c r="B138" s="50"/>
      <c r="C138" s="63" t="s">
        <v>5</v>
      </c>
      <c r="D138" s="161">
        <f>O$2</f>
        <v>0</v>
      </c>
      <c r="E138" s="161"/>
      <c r="F138" s="161"/>
      <c r="G138" s="162"/>
      <c r="H138" s="42">
        <v>200</v>
      </c>
      <c r="I138" s="43" t="s">
        <v>3</v>
      </c>
      <c r="J138" s="44"/>
      <c r="K138" s="45" t="s">
        <v>13</v>
      </c>
      <c r="L138" s="46"/>
      <c r="M138" s="45" t="s">
        <v>14</v>
      </c>
      <c r="N138" s="47"/>
      <c r="O138" s="70"/>
      <c r="P138" s="71"/>
      <c r="Q138" s="48"/>
      <c r="R138" s="106"/>
    </row>
    <row r="139" spans="1:18" ht="16.5" customHeight="1">
      <c r="B139" s="4"/>
      <c r="C139" s="4"/>
      <c r="D139" s="11"/>
      <c r="E139" s="3"/>
      <c r="F139" s="3"/>
      <c r="G139" s="4"/>
      <c r="H139" s="3"/>
      <c r="I139" s="4"/>
      <c r="J139" s="3"/>
      <c r="K139" s="3"/>
      <c r="L139" s="72"/>
      <c r="M139" s="3"/>
      <c r="N139" s="72"/>
      <c r="O139" s="73"/>
      <c r="P139" s="4"/>
      <c r="Q139" s="11"/>
    </row>
    <row r="140" spans="1:18" ht="16.5" customHeight="1">
      <c r="A140" s="1" t="str">
        <f>IF(COUNTA(B140),COUNTA(B$5:B140),"")</f>
        <v/>
      </c>
      <c r="B140" s="10"/>
      <c r="C140" s="4"/>
      <c r="D140" s="11"/>
      <c r="E140" s="3"/>
      <c r="F140" s="11" t="str">
        <f>IF(OR(E140&lt;8),"",IF(OR(E140&lt;11),"B",IF(OR(E140&lt;13),"C","")))</f>
        <v/>
      </c>
      <c r="G140" s="30"/>
      <c r="H140" s="19"/>
      <c r="I140" s="20"/>
      <c r="J140" s="13"/>
      <c r="K140" s="14" t="s">
        <v>13</v>
      </c>
      <c r="L140" s="15"/>
      <c r="M140" s="14" t="s">
        <v>14</v>
      </c>
      <c r="N140" s="23"/>
      <c r="O140" s="29"/>
      <c r="P140" s="20"/>
      <c r="Q140" s="32"/>
      <c r="R140" s="107"/>
    </row>
    <row r="141" spans="1:18" ht="16.5" customHeight="1">
      <c r="B141" s="50"/>
      <c r="C141" s="63" t="str">
        <f>$B$1</f>
        <v>クラブ名</v>
      </c>
      <c r="D141" s="157">
        <f>C$1</f>
        <v>0</v>
      </c>
      <c r="E141" s="157"/>
      <c r="F141" s="157"/>
      <c r="G141" s="158"/>
      <c r="H141" s="21"/>
      <c r="I141" s="22"/>
      <c r="J141" s="16"/>
      <c r="K141" s="17" t="s">
        <v>13</v>
      </c>
      <c r="L141" s="18"/>
      <c r="M141" s="17" t="s">
        <v>14</v>
      </c>
      <c r="N141" s="24"/>
      <c r="O141" s="41"/>
      <c r="P141" s="22"/>
      <c r="Q141" s="33"/>
      <c r="R141" s="104"/>
    </row>
    <row r="142" spans="1:18" ht="16.5" customHeight="1">
      <c r="B142" s="50"/>
      <c r="C142" s="63" t="str">
        <f>$I$1</f>
        <v>クラブ担当コーチ名</v>
      </c>
      <c r="D142" s="157">
        <f>O$1</f>
        <v>0</v>
      </c>
      <c r="E142" s="157"/>
      <c r="F142" s="157"/>
      <c r="G142" s="158"/>
      <c r="H142" s="34">
        <v>50</v>
      </c>
      <c r="I142" s="35" t="s">
        <v>1</v>
      </c>
      <c r="J142" s="36"/>
      <c r="K142" s="37" t="s">
        <v>13</v>
      </c>
      <c r="L142" s="38"/>
      <c r="M142" s="37" t="s">
        <v>14</v>
      </c>
      <c r="N142" s="39"/>
      <c r="O142" s="58"/>
      <c r="P142" s="59"/>
      <c r="Q142" s="40"/>
      <c r="R142" s="105"/>
    </row>
    <row r="143" spans="1:18" ht="16.5" customHeight="1">
      <c r="B143" s="62"/>
      <c r="C143" s="64" t="s">
        <v>5</v>
      </c>
      <c r="D143" s="159">
        <f>O$2</f>
        <v>0</v>
      </c>
      <c r="E143" s="159"/>
      <c r="F143" s="159"/>
      <c r="G143" s="160"/>
      <c r="H143" s="21">
        <v>200</v>
      </c>
      <c r="I143" s="22" t="s">
        <v>3</v>
      </c>
      <c r="J143" s="16"/>
      <c r="K143" s="17" t="s">
        <v>13</v>
      </c>
      <c r="L143" s="18"/>
      <c r="M143" s="17" t="s">
        <v>14</v>
      </c>
      <c r="N143" s="24"/>
      <c r="O143" s="60"/>
      <c r="P143" s="61"/>
      <c r="Q143" s="33"/>
      <c r="R143" s="106"/>
    </row>
    <row r="145" spans="1:18" ht="16.5" customHeight="1">
      <c r="A145" s="1" t="str">
        <f>IF(COUNTA(B145),COUNTA(B$5:B145),"")</f>
        <v/>
      </c>
      <c r="B145" s="10"/>
      <c r="C145" s="4"/>
      <c r="D145" s="11"/>
      <c r="E145" s="3"/>
      <c r="F145" s="11" t="str">
        <f>IF(OR(E145&lt;8),"",IF(OR(E145&lt;11),"B",IF(OR(E145&lt;13),"C","")))</f>
        <v/>
      </c>
      <c r="G145" s="30"/>
      <c r="H145" s="19"/>
      <c r="I145" s="20"/>
      <c r="J145" s="13"/>
      <c r="K145" s="14" t="s">
        <v>13</v>
      </c>
      <c r="L145" s="15"/>
      <c r="M145" s="14" t="s">
        <v>14</v>
      </c>
      <c r="N145" s="23"/>
      <c r="O145" s="29"/>
      <c r="P145" s="20"/>
      <c r="Q145" s="32"/>
      <c r="R145" s="107"/>
    </row>
    <row r="146" spans="1:18" ht="16.5" customHeight="1">
      <c r="B146" s="50"/>
      <c r="C146" s="63" t="str">
        <f>$B$1</f>
        <v>クラブ名</v>
      </c>
      <c r="D146" s="157">
        <f>C$1</f>
        <v>0</v>
      </c>
      <c r="E146" s="157"/>
      <c r="F146" s="157"/>
      <c r="G146" s="158"/>
      <c r="H146" s="21"/>
      <c r="I146" s="22"/>
      <c r="J146" s="16"/>
      <c r="K146" s="17" t="s">
        <v>13</v>
      </c>
      <c r="L146" s="18"/>
      <c r="M146" s="17" t="s">
        <v>14</v>
      </c>
      <c r="N146" s="24"/>
      <c r="O146" s="41"/>
      <c r="P146" s="22"/>
      <c r="Q146" s="33"/>
      <c r="R146" s="104"/>
    </row>
    <row r="147" spans="1:18" ht="16.5" customHeight="1">
      <c r="B147" s="50"/>
      <c r="C147" s="63" t="str">
        <f>$I$1</f>
        <v>クラブ担当コーチ名</v>
      </c>
      <c r="D147" s="157">
        <f>O$1</f>
        <v>0</v>
      </c>
      <c r="E147" s="157"/>
      <c r="F147" s="157"/>
      <c r="G147" s="158"/>
      <c r="H147" s="34">
        <v>50</v>
      </c>
      <c r="I147" s="35" t="s">
        <v>1</v>
      </c>
      <c r="J147" s="36"/>
      <c r="K147" s="37" t="s">
        <v>13</v>
      </c>
      <c r="L147" s="38"/>
      <c r="M147" s="37" t="s">
        <v>14</v>
      </c>
      <c r="N147" s="39"/>
      <c r="O147" s="58"/>
      <c r="P147" s="59"/>
      <c r="Q147" s="40"/>
      <c r="R147" s="105"/>
    </row>
    <row r="148" spans="1:18" ht="16.5" customHeight="1">
      <c r="B148" s="50"/>
      <c r="C148" s="63" t="s">
        <v>5</v>
      </c>
      <c r="D148" s="161">
        <f>O$2</f>
        <v>0</v>
      </c>
      <c r="E148" s="161"/>
      <c r="F148" s="161"/>
      <c r="G148" s="162"/>
      <c r="H148" s="42">
        <v>200</v>
      </c>
      <c r="I148" s="43" t="s">
        <v>3</v>
      </c>
      <c r="J148" s="44"/>
      <c r="K148" s="45" t="s">
        <v>13</v>
      </c>
      <c r="L148" s="46"/>
      <c r="M148" s="45" t="s">
        <v>14</v>
      </c>
      <c r="N148" s="47"/>
      <c r="O148" s="70"/>
      <c r="P148" s="71"/>
      <c r="Q148" s="48"/>
      <c r="R148" s="106"/>
    </row>
    <row r="149" spans="1:18" ht="16.5" customHeight="1">
      <c r="B149" s="4"/>
      <c r="C149" s="4"/>
      <c r="D149" s="11"/>
      <c r="E149" s="3"/>
      <c r="F149" s="3"/>
      <c r="G149" s="4"/>
      <c r="H149" s="3"/>
      <c r="I149" s="4"/>
      <c r="J149" s="3"/>
      <c r="K149" s="3"/>
      <c r="L149" s="72"/>
      <c r="M149" s="3"/>
      <c r="N149" s="72"/>
      <c r="O149" s="73"/>
      <c r="P149" s="4"/>
      <c r="Q149" s="11"/>
    </row>
    <row r="150" spans="1:18" ht="16.5" customHeight="1">
      <c r="A150" s="1" t="str">
        <f>IF(COUNTA(B150),COUNTA(B$5:B150),"")</f>
        <v/>
      </c>
      <c r="B150" s="10"/>
      <c r="C150" s="4"/>
      <c r="D150" s="11"/>
      <c r="E150" s="3"/>
      <c r="F150" s="11" t="str">
        <f>IF(OR(E150&lt;8),"",IF(OR(E150&lt;11),"B",IF(OR(E150&lt;13),"C","")))</f>
        <v/>
      </c>
      <c r="G150" s="30"/>
      <c r="H150" s="19"/>
      <c r="I150" s="20"/>
      <c r="J150" s="13"/>
      <c r="K150" s="14" t="s">
        <v>13</v>
      </c>
      <c r="L150" s="15"/>
      <c r="M150" s="14" t="s">
        <v>14</v>
      </c>
      <c r="N150" s="23"/>
      <c r="O150" s="29"/>
      <c r="P150" s="20"/>
      <c r="Q150" s="32"/>
      <c r="R150" s="107"/>
    </row>
    <row r="151" spans="1:18" ht="16.5" customHeight="1">
      <c r="B151" s="50"/>
      <c r="C151" s="63" t="str">
        <f>$B$1</f>
        <v>クラブ名</v>
      </c>
      <c r="D151" s="157">
        <f>C$1</f>
        <v>0</v>
      </c>
      <c r="E151" s="157"/>
      <c r="F151" s="157"/>
      <c r="G151" s="158"/>
      <c r="H151" s="21"/>
      <c r="I151" s="22"/>
      <c r="J151" s="16"/>
      <c r="K151" s="17" t="s">
        <v>13</v>
      </c>
      <c r="L151" s="18"/>
      <c r="M151" s="17" t="s">
        <v>14</v>
      </c>
      <c r="N151" s="24"/>
      <c r="O151" s="41"/>
      <c r="P151" s="22"/>
      <c r="Q151" s="33"/>
      <c r="R151" s="104"/>
    </row>
    <row r="152" spans="1:18" ht="16.5" customHeight="1">
      <c r="B152" s="50"/>
      <c r="C152" s="63" t="str">
        <f>$I$1</f>
        <v>クラブ担当コーチ名</v>
      </c>
      <c r="D152" s="157">
        <f>O$1</f>
        <v>0</v>
      </c>
      <c r="E152" s="157"/>
      <c r="F152" s="157"/>
      <c r="G152" s="158"/>
      <c r="H152" s="34">
        <v>50</v>
      </c>
      <c r="I152" s="35" t="s">
        <v>1</v>
      </c>
      <c r="J152" s="36"/>
      <c r="K152" s="37" t="s">
        <v>13</v>
      </c>
      <c r="L152" s="38"/>
      <c r="M152" s="37" t="s">
        <v>14</v>
      </c>
      <c r="N152" s="39"/>
      <c r="O152" s="58"/>
      <c r="P152" s="59"/>
      <c r="Q152" s="40"/>
      <c r="R152" s="105"/>
    </row>
    <row r="153" spans="1:18" ht="16.5" customHeight="1">
      <c r="B153" s="62"/>
      <c r="C153" s="64" t="s">
        <v>5</v>
      </c>
      <c r="D153" s="159">
        <f>O$2</f>
        <v>0</v>
      </c>
      <c r="E153" s="159"/>
      <c r="F153" s="159"/>
      <c r="G153" s="160"/>
      <c r="H153" s="21">
        <v>200</v>
      </c>
      <c r="I153" s="22" t="s">
        <v>3</v>
      </c>
      <c r="J153" s="16"/>
      <c r="K153" s="17" t="s">
        <v>13</v>
      </c>
      <c r="L153" s="18"/>
      <c r="M153" s="17" t="s">
        <v>14</v>
      </c>
      <c r="N153" s="24"/>
      <c r="O153" s="60"/>
      <c r="P153" s="61"/>
      <c r="Q153" s="33"/>
      <c r="R153" s="106"/>
    </row>
  </sheetData>
  <sheetProtection sheet="1" objects="1" scenarios="1"/>
  <protectedRanges>
    <protectedRange sqref="O1:P2" name="クラブ担当コーチ名"/>
    <protectedRange sqref="B1:G2" name="クラブ名"/>
    <protectedRange sqref="B40:E40 B45:E45 B50:E50 B25:E25 B30:E30 B35:E35 B55:E55 B60:E60 B65:E65 B70:E70 B75:E75 B80:E80 B85:E85 B90:E90 B95:E95 B100:E100 B20:E20 B5:E5 B10:E10 B15:E15 B105:E105 B110:E110 B115:E115 B120:E120 B125:E125 B130:E130 B135:E135 B140:E140 B145:E145 B150:E150" name="選手名"/>
    <protectedRange sqref="H45:Q46 H25:Q26 H35:Q36 H55:Q56 H65:Q66 H75:Q76 H85:Q86 H95:Q96 H5:Q6 H10:Q11 H15:Q16 H20:Q21 H30:Q31 H40:Q41 H50:Q51 H60:Q61 H70:Q71 H80:Q81 H90:Q91 H100:Q101 H105:Q106 H115:Q116 H125:Q126 H135:Q136 H145:Q146 H110:Q111 H120:Q121 H130:Q131 H140:Q141 H150:Q151" name="推薦種目"/>
    <protectedRange sqref="G40 G45 G50 G25 G30 G35 G55 G60 G65 G70 G75 G80 G85 G90 G95 G100 G20 G5 G10 G15 G105 G110 G115 G120 G125 G130 G135 G140 G145 G150" name="学年"/>
    <protectedRange sqref="J42:Q43 J47:Q48 J52:Q53 J27:Q28 J32:Q33 J37:Q38 J57:Q58 J62:Q63 J67:Q68 J72:Q73 J77:Q78 J82:Q83 J87:Q88 J92:Q93 J97:Q98 J102:Q103 J22:Q23 J7:Q8 J12:Q13 J17:Q18 J107:Q108 J112:Q113 J117:Q118 J122:Q123 J127:Q128 J132:Q133 J137:Q138 J142:Q143 J147:Q148 J152:Q153" name="半ﾌﾘ２ｺﾒ"/>
    <protectedRange sqref="R5:R6 R10:R11 R15:R16 R20:R21 R25:R26 R30:R31 R35:R36 R40:R41 R45:R46 R50:R51 R55:R56 R60:R61 R65:R66 R70:R71 R75:R76 R80:R81 R85:R86 R90:R91 R95:R96 R100:R101 R105:R106 R110:R111 R115:R116 R120:R121 R125:R126 R130:R131 R135:R136 R140:R141 R145:R146 R150:R151" name="推薦種目_1"/>
    <protectedRange sqref="R7:R8 R12:R13 R17:R18 R22:R23 R27:R28 R32:R33 R37:R38 R42:R43 R47:R48 R52:R53 R57:R58 R62:R63 R67:R68 R72:R73 R77:R78 R82:R83 R87:R88 R92:R93 R97:R98 R102:R103 R107:R108 R112:R113 R117:R118 R122:R123 R127:R128 R132:R133 R137:R138 R142:R143 R147:R148 R152:R153" name="半ﾌﾘ２ｺﾒ_1"/>
    <protectedRange sqref="R5:R103 R105:R153" name="範囲10"/>
    <protectedRange sqref="B5:E5 B10:E10 B15:E15 B20:E20 B25:E25 B30:E30 B35:E35 B40:E40 B45:E45 B50:E50 B55:E55 B60:E60 B65:E65 B70:E70 B75:E75 B80:E80 B85:E85 B90:E90 B95:E95 B100:E100 B105:E105 B110:E110 B115:E115 B120:E120 B125:E125 B130:E130 B135:E135 B140:E140 B145:E145 B150:E150" name="選手詳細"/>
  </protectedRanges>
  <mergeCells count="96">
    <mergeCell ref="D147:G147"/>
    <mergeCell ref="D148:G148"/>
    <mergeCell ref="D151:G151"/>
    <mergeCell ref="D152:G152"/>
    <mergeCell ref="D153:G153"/>
    <mergeCell ref="D138:G138"/>
    <mergeCell ref="D141:G141"/>
    <mergeCell ref="D142:G142"/>
    <mergeCell ref="D143:G143"/>
    <mergeCell ref="D146:G146"/>
    <mergeCell ref="D131:G131"/>
    <mergeCell ref="D132:G132"/>
    <mergeCell ref="D133:G133"/>
    <mergeCell ref="D136:G136"/>
    <mergeCell ref="D137:G137"/>
    <mergeCell ref="D122:G122"/>
    <mergeCell ref="D123:G123"/>
    <mergeCell ref="D126:G126"/>
    <mergeCell ref="D127:G127"/>
    <mergeCell ref="D128:G128"/>
    <mergeCell ref="D113:G113"/>
    <mergeCell ref="D116:G116"/>
    <mergeCell ref="D117:G117"/>
    <mergeCell ref="D118:G118"/>
    <mergeCell ref="D121:G121"/>
    <mergeCell ref="D106:G106"/>
    <mergeCell ref="D107:G107"/>
    <mergeCell ref="D108:G108"/>
    <mergeCell ref="D111:G111"/>
    <mergeCell ref="D112:G112"/>
    <mergeCell ref="B1:B2"/>
    <mergeCell ref="I2:N2"/>
    <mergeCell ref="O2:P2"/>
    <mergeCell ref="C1:G2"/>
    <mergeCell ref="D18:G18"/>
    <mergeCell ref="O1:P1"/>
    <mergeCell ref="D6:G6"/>
    <mergeCell ref="D7:G7"/>
    <mergeCell ref="D8:G8"/>
    <mergeCell ref="J4:N4"/>
    <mergeCell ref="D21:G21"/>
    <mergeCell ref="D22:G22"/>
    <mergeCell ref="D23:G23"/>
    <mergeCell ref="D11:G11"/>
    <mergeCell ref="D12:G12"/>
    <mergeCell ref="D13:G13"/>
    <mergeCell ref="D16:G16"/>
    <mergeCell ref="D17:G17"/>
    <mergeCell ref="D26:G26"/>
    <mergeCell ref="D27:G27"/>
    <mergeCell ref="D28:G28"/>
    <mergeCell ref="D31:G31"/>
    <mergeCell ref="D32:G32"/>
    <mergeCell ref="D33:G33"/>
    <mergeCell ref="D36:G36"/>
    <mergeCell ref="D37:G37"/>
    <mergeCell ref="D38:G38"/>
    <mergeCell ref="D41:G41"/>
    <mergeCell ref="D42:G42"/>
    <mergeCell ref="D43:G43"/>
    <mergeCell ref="D46:G46"/>
    <mergeCell ref="D47:G47"/>
    <mergeCell ref="D48:G48"/>
    <mergeCell ref="D51:G51"/>
    <mergeCell ref="D52:G52"/>
    <mergeCell ref="D53:G53"/>
    <mergeCell ref="D56:G56"/>
    <mergeCell ref="D57:G57"/>
    <mergeCell ref="D58:G58"/>
    <mergeCell ref="D61:G61"/>
    <mergeCell ref="D62:G62"/>
    <mergeCell ref="D63:G63"/>
    <mergeCell ref="D66:G66"/>
    <mergeCell ref="D67:G67"/>
    <mergeCell ref="D68:G68"/>
    <mergeCell ref="D71:G71"/>
    <mergeCell ref="D72:G72"/>
    <mergeCell ref="D73:G73"/>
    <mergeCell ref="D76:G76"/>
    <mergeCell ref="D77:G77"/>
    <mergeCell ref="D78:G78"/>
    <mergeCell ref="D81:G81"/>
    <mergeCell ref="D82:G82"/>
    <mergeCell ref="D83:G83"/>
    <mergeCell ref="D86:G86"/>
    <mergeCell ref="D87:G87"/>
    <mergeCell ref="D88:G88"/>
    <mergeCell ref="D91:G91"/>
    <mergeCell ref="D101:G101"/>
    <mergeCell ref="D102:G102"/>
    <mergeCell ref="D103:G103"/>
    <mergeCell ref="D92:G92"/>
    <mergeCell ref="D93:G93"/>
    <mergeCell ref="D96:G96"/>
    <mergeCell ref="D97:G97"/>
    <mergeCell ref="D98:G98"/>
  </mergeCells>
  <phoneticPr fontId="1"/>
  <dataValidations count="7">
    <dataValidation type="list" allowBlank="1" showInputMessage="1" showErrorMessage="1" sqref="D60 D80 D95 D65 D90 D85 D100 D70 D50 D40 D45 D55 D75 D35 D25 D30 D20 D15 D5 D10 D110 D130 D145 D115 D140 D135 D150 D120 D105 D125">
      <formula1>$T$5:$T$6</formula1>
    </dataValidation>
    <dataValidation type="list" allowBlank="1" showInputMessage="1" showErrorMessage="1" sqref="G60 G80 G95 G65 G90 G85 G100 G70 G50 G40 G45 G55 G75 G35 G25 G30 G20 G15 G5 G10 G110 G130 G145 G115 G140 G135 G150 G120 G105 G125">
      <formula1>$U$5:$U$7</formula1>
    </dataValidation>
    <dataValidation type="list" allowBlank="1" showInputMessage="1" showErrorMessage="1" sqref="H50:H51 H75:H76 H65:H66 H45:H46 H85:H86 H80:H81 H90:H91 H60:H61 H25:H26 H30:H31 H70:H71 H40:H41 H15:H16 H20:H21 H5:H6 H10:H11 H35:H36 H95:H96 H100:H101 H54:H56 H125:H126 H115:H116 H135:H136 H130:H131 H140:H141 H110:H111 H120:H121 H145:H146 H150:H151 H105:H106">
      <formula1>$V$5:$V$8</formula1>
    </dataValidation>
    <dataValidation type="list" allowBlank="1" showInputMessage="1" showErrorMessage="1" sqref="I50:I51 I75:I76 I65:I66 I45:I46 I85:I86 I80:I81 I90:I91 I60:I61 I25:I26 I30:I31 I70:I71 I40:I41 I15:I16 I20:I21 I6 I10:I11 I35:I36 I95:I96 I100:I101 I54:I56 I125:I126 I115:I116 I135:I136 I130:I131 I140:I141 I110:I111 I120:I121 I145:I146 I150:I151 I105:I106">
      <formula1>$W$5:$W$9</formula1>
    </dataValidation>
    <dataValidation type="list" allowBlank="1" showInputMessage="1" showErrorMessage="1" sqref="Q65:Q68 Q80:Q83 Q95:Q98 Q90:Q93 Q85:Q88 Q100:Q103 Q70:Q73 Q35:Q38 Q40:Q43 Q60:Q63 Q75:Q78 Q45:Q48 Q25:Q28 Q30:Q33 Q15:Q18 Q20:Q23 Q5:Q8 Q10:Q13 Q50:Q58 Q115:Q118 Q130:Q133 Q145:Q148 Q140:Q143 Q135:Q138 Q150:Q153 Q120:Q123 Q110:Q113 Q125:Q128 Q105:Q108">
      <formula1>$X$5:$X$6</formula1>
    </dataValidation>
    <dataValidation type="list" allowBlank="1" showErrorMessage="1" prompt="自由形_x000a_背泳ぎ_x000a_平泳ぎ" sqref="I5">
      <formula1>$W$5:$W$9</formula1>
    </dataValidation>
    <dataValidation type="list" allowBlank="1" showInputMessage="1" showErrorMessage="1" sqref="R5 R10 R15 R20 R25 R30 R35 R40 R45 R50 R55 R60 R65 R70 R75 R80 R85 R90 R95 R100 R105 R110 R115 R120 R125 R130 R135 R140 R145 R150">
      <formula1>$Y$5:$Y$8</formula1>
    </dataValidation>
  </dataValidations>
  <pageMargins left="0.23622047244094491" right="0.23622047244094491" top="0.55118110236220474" bottom="0.55118110236220474" header="0.31496062992125984" footer="0.31496062992125984"/>
  <pageSetup paperSize="9" scale="94" fitToHeight="0" orientation="portrait" horizontalDpi="1200" verticalDpi="1200" r:id="rId1"/>
  <headerFooter>
    <oddHeader>&amp;L京都水泳協会小学生春季育成合宿　推薦シート&amp;R&amp;P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abSelected="1" view="pageBreakPreview" zoomScaleNormal="100" zoomScaleSheetLayoutView="100" workbookViewId="0">
      <selection activeCell="P44" sqref="P44"/>
    </sheetView>
  </sheetViews>
  <sheetFormatPr defaultColWidth="9" defaultRowHeight="18" customHeight="1"/>
  <cols>
    <col min="1" max="1" width="3.625" style="1" customWidth="1"/>
    <col min="2" max="3" width="12.75" style="2" customWidth="1"/>
    <col min="4" max="4" width="4.5" style="9" customWidth="1"/>
    <col min="5" max="5" width="4.5" style="1" customWidth="1"/>
    <col min="6" max="6" width="2.75" style="1" bestFit="1" customWidth="1"/>
    <col min="7" max="7" width="5" style="2" customWidth="1"/>
    <col min="8" max="8" width="9" style="1"/>
    <col min="9" max="9" width="9" style="2"/>
    <col min="10" max="10" width="3.75" style="1" customWidth="1"/>
    <col min="11" max="11" width="1.75" style="1" customWidth="1"/>
    <col min="12" max="12" width="3.75" style="8" customWidth="1"/>
    <col min="13" max="13" width="1.75" style="1" customWidth="1"/>
    <col min="14" max="14" width="3.75" style="8" customWidth="1"/>
    <col min="15" max="15" width="7.125" style="28" bestFit="1" customWidth="1"/>
    <col min="16" max="16" width="18" style="2" customWidth="1"/>
    <col min="17" max="17" width="5.25" style="9" bestFit="1" customWidth="1"/>
    <col min="18" max="18" width="5.25" style="1" customWidth="1"/>
    <col min="19" max="19" width="9" style="1"/>
    <col min="20" max="20" width="3.375" style="9" bestFit="1" customWidth="1"/>
    <col min="21" max="21" width="6.5" style="9" bestFit="1" customWidth="1"/>
    <col min="22" max="22" width="4.5" style="9" bestFit="1" customWidth="1"/>
    <col min="23" max="23" width="9" style="26"/>
    <col min="24" max="24" width="3.375" style="9" bestFit="1" customWidth="1"/>
    <col min="25" max="25" width="2.75" style="1" bestFit="1" customWidth="1"/>
    <col min="26" max="16384" width="9" style="1"/>
  </cols>
  <sheetData>
    <row r="1" spans="1:25" ht="18" customHeight="1">
      <c r="A1" s="132" t="s">
        <v>73</v>
      </c>
      <c r="B1" s="1"/>
      <c r="D1" s="1"/>
    </row>
    <row r="3" spans="1:25" s="5" customFormat="1" ht="18" customHeight="1">
      <c r="B3" s="163" t="s">
        <v>19</v>
      </c>
      <c r="C3" s="176" t="s">
        <v>34</v>
      </c>
      <c r="D3" s="176"/>
      <c r="E3" s="176"/>
      <c r="F3" s="176"/>
      <c r="G3" s="177"/>
      <c r="H3" s="6"/>
      <c r="I3" s="67" t="s">
        <v>20</v>
      </c>
      <c r="J3" s="68"/>
      <c r="K3" s="68"/>
      <c r="L3" s="68"/>
      <c r="M3" s="69"/>
      <c r="N3" s="68"/>
      <c r="O3" s="180" t="s">
        <v>46</v>
      </c>
      <c r="P3" s="181"/>
      <c r="Q3" s="12"/>
      <c r="S3" s="12"/>
      <c r="T3" s="12"/>
      <c r="U3" s="12"/>
      <c r="V3" s="25"/>
      <c r="W3" s="12"/>
    </row>
    <row r="4" spans="1:25" s="5" customFormat="1" ht="18" customHeight="1">
      <c r="A4" s="6"/>
      <c r="B4" s="164"/>
      <c r="C4" s="178"/>
      <c r="D4" s="178"/>
      <c r="E4" s="178"/>
      <c r="F4" s="178"/>
      <c r="G4" s="179"/>
      <c r="H4" s="6"/>
      <c r="I4" s="165" t="s">
        <v>21</v>
      </c>
      <c r="J4" s="166"/>
      <c r="K4" s="166"/>
      <c r="L4" s="166"/>
      <c r="M4" s="166"/>
      <c r="N4" s="166"/>
      <c r="O4" s="182" t="s">
        <v>36</v>
      </c>
      <c r="P4" s="183"/>
      <c r="Q4" s="12"/>
      <c r="S4" s="12"/>
      <c r="T4" s="12"/>
      <c r="U4" s="12"/>
      <c r="V4" s="25"/>
      <c r="W4" s="12"/>
    </row>
    <row r="5" spans="1:25" ht="18" customHeight="1">
      <c r="B5" s="31">
        <f>MAX(A:A)</f>
        <v>1</v>
      </c>
    </row>
    <row r="6" spans="1:25" ht="18" customHeight="1">
      <c r="A6" s="66"/>
      <c r="B6" s="78" t="s">
        <v>6</v>
      </c>
      <c r="C6" s="78" t="s">
        <v>7</v>
      </c>
      <c r="D6" s="79" t="s">
        <v>8</v>
      </c>
      <c r="E6" s="80" t="s">
        <v>9</v>
      </c>
      <c r="F6" s="79" t="s">
        <v>16</v>
      </c>
      <c r="G6" s="81" t="s">
        <v>10</v>
      </c>
      <c r="H6" s="79" t="s">
        <v>12</v>
      </c>
      <c r="I6" s="81" t="s">
        <v>0</v>
      </c>
      <c r="J6" s="175" t="s">
        <v>17</v>
      </c>
      <c r="K6" s="175"/>
      <c r="L6" s="175"/>
      <c r="M6" s="175"/>
      <c r="N6" s="175"/>
      <c r="O6" s="82" t="s">
        <v>18</v>
      </c>
      <c r="P6" s="81" t="s">
        <v>4</v>
      </c>
      <c r="Q6" s="79" t="s">
        <v>33</v>
      </c>
      <c r="R6" s="81" t="s">
        <v>52</v>
      </c>
    </row>
    <row r="7" spans="1:25" ht="18" customHeight="1">
      <c r="A7" s="65">
        <f>IF(COUNTA(B7),COUNTA(B$7:B7),"")</f>
        <v>1</v>
      </c>
      <c r="B7" s="83" t="s">
        <v>31</v>
      </c>
      <c r="C7" s="84" t="s">
        <v>32</v>
      </c>
      <c r="D7" s="85" t="s">
        <v>22</v>
      </c>
      <c r="E7" s="86">
        <v>11</v>
      </c>
      <c r="F7" s="11" t="str">
        <f>IF(OR(E7&lt;8),"",IF(OR(E7&lt;11),"B",IF(OR(E7&lt;13),"C","")))</f>
        <v>C</v>
      </c>
      <c r="G7" s="87" t="s">
        <v>63</v>
      </c>
      <c r="H7" s="88">
        <v>100</v>
      </c>
      <c r="I7" s="89" t="s">
        <v>1</v>
      </c>
      <c r="J7" s="90">
        <v>1</v>
      </c>
      <c r="K7" s="14" t="s">
        <v>13</v>
      </c>
      <c r="L7" s="94">
        <v>5</v>
      </c>
      <c r="M7" s="14" t="s">
        <v>14</v>
      </c>
      <c r="N7" s="96">
        <v>10</v>
      </c>
      <c r="O7" s="97">
        <v>9</v>
      </c>
      <c r="P7" s="89" t="s">
        <v>37</v>
      </c>
      <c r="Q7" s="98" t="s">
        <v>30</v>
      </c>
      <c r="R7" s="103" t="s">
        <v>49</v>
      </c>
      <c r="T7" s="136" t="s">
        <v>22</v>
      </c>
      <c r="U7" s="136" t="s">
        <v>61</v>
      </c>
      <c r="V7" s="136">
        <v>50</v>
      </c>
      <c r="W7" s="137" t="s">
        <v>1</v>
      </c>
      <c r="X7" s="136" t="s">
        <v>29</v>
      </c>
      <c r="Y7" s="136" t="s">
        <v>47</v>
      </c>
    </row>
    <row r="8" spans="1:25" ht="18" customHeight="1">
      <c r="A8" s="65"/>
      <c r="B8" s="50"/>
      <c r="C8" s="63" t="str">
        <f>$B$3</f>
        <v>クラブ名</v>
      </c>
      <c r="D8" s="157" t="str">
        <f>C$3</f>
        <v>京都スイミングスクール</v>
      </c>
      <c r="E8" s="157"/>
      <c r="F8" s="157"/>
      <c r="G8" s="158"/>
      <c r="H8" s="91">
        <v>50</v>
      </c>
      <c r="I8" s="92" t="s">
        <v>35</v>
      </c>
      <c r="J8" s="93"/>
      <c r="K8" s="17" t="s">
        <v>13</v>
      </c>
      <c r="L8" s="95">
        <v>33</v>
      </c>
      <c r="M8" s="17" t="s">
        <v>14</v>
      </c>
      <c r="N8" s="99">
        <v>99</v>
      </c>
      <c r="O8" s="100">
        <v>7</v>
      </c>
      <c r="P8" s="92" t="s">
        <v>65</v>
      </c>
      <c r="Q8" s="101" t="s">
        <v>29</v>
      </c>
      <c r="R8" s="107"/>
      <c r="T8" s="136" t="s">
        <v>23</v>
      </c>
      <c r="U8" s="136" t="s">
        <v>62</v>
      </c>
      <c r="V8" s="136">
        <v>100</v>
      </c>
      <c r="W8" s="137" t="s">
        <v>25</v>
      </c>
      <c r="X8" s="136" t="s">
        <v>30</v>
      </c>
      <c r="Y8" s="136" t="s">
        <v>48</v>
      </c>
    </row>
    <row r="9" spans="1:25" ht="18" customHeight="1">
      <c r="A9" s="65"/>
      <c r="B9" s="50"/>
      <c r="C9" s="63" t="str">
        <f>$I$3</f>
        <v>クラブ担当コーチ名</v>
      </c>
      <c r="D9" s="157" t="str">
        <f>O$3</f>
        <v>水泳　太郎</v>
      </c>
      <c r="E9" s="157"/>
      <c r="F9" s="157"/>
      <c r="G9" s="158"/>
      <c r="H9" s="34">
        <v>50</v>
      </c>
      <c r="I9" s="35" t="s">
        <v>1</v>
      </c>
      <c r="J9" s="36"/>
      <c r="K9" s="37" t="s">
        <v>13</v>
      </c>
      <c r="L9" s="38">
        <v>29</v>
      </c>
      <c r="M9" s="37" t="s">
        <v>14</v>
      </c>
      <c r="N9" s="39">
        <v>55</v>
      </c>
      <c r="O9" s="58"/>
      <c r="P9" s="59"/>
      <c r="Q9" s="102" t="s">
        <v>29</v>
      </c>
      <c r="R9" s="108"/>
      <c r="T9" s="136"/>
      <c r="U9" s="136" t="s">
        <v>63</v>
      </c>
      <c r="V9" s="136">
        <v>200</v>
      </c>
      <c r="W9" s="137" t="s">
        <v>2</v>
      </c>
      <c r="X9" s="136"/>
      <c r="Y9" s="138" t="s">
        <v>50</v>
      </c>
    </row>
    <row r="10" spans="1:25" ht="18" customHeight="1">
      <c r="A10" s="65"/>
      <c r="B10" s="62"/>
      <c r="C10" s="64" t="s">
        <v>5</v>
      </c>
      <c r="D10" s="159" t="str">
        <f>O$4</f>
        <v>090-9999-××××</v>
      </c>
      <c r="E10" s="159"/>
      <c r="F10" s="159"/>
      <c r="G10" s="160"/>
      <c r="H10" s="21">
        <v>200</v>
      </c>
      <c r="I10" s="22" t="s">
        <v>3</v>
      </c>
      <c r="J10" s="16">
        <v>2</v>
      </c>
      <c r="K10" s="17" t="s">
        <v>13</v>
      </c>
      <c r="L10" s="18">
        <v>45</v>
      </c>
      <c r="M10" s="17" t="s">
        <v>14</v>
      </c>
      <c r="N10" s="24">
        <v>1</v>
      </c>
      <c r="O10" s="60"/>
      <c r="P10" s="61"/>
      <c r="Q10" s="101" t="s">
        <v>29</v>
      </c>
      <c r="R10" s="109"/>
      <c r="T10" s="136"/>
      <c r="U10" s="136"/>
      <c r="V10" s="136">
        <v>400</v>
      </c>
      <c r="W10" s="137" t="s">
        <v>27</v>
      </c>
      <c r="X10" s="136"/>
      <c r="Y10" s="138" t="s">
        <v>51</v>
      </c>
    </row>
    <row r="11" spans="1:25" ht="18" customHeight="1">
      <c r="O11" s="113"/>
      <c r="P11" s="113"/>
    </row>
    <row r="12" spans="1:25" ht="18" customHeight="1">
      <c r="O12" s="113"/>
      <c r="P12" s="113"/>
    </row>
    <row r="13" spans="1:25" ht="18" customHeight="1">
      <c r="O13" s="113"/>
      <c r="P13" s="113"/>
    </row>
    <row r="14" spans="1:25" ht="18" customHeight="1">
      <c r="B14" s="10"/>
      <c r="C14" s="4"/>
      <c r="D14" s="11"/>
      <c r="E14" s="3"/>
      <c r="F14" s="3"/>
      <c r="G14" s="4"/>
      <c r="H14" s="3"/>
      <c r="I14" s="4"/>
      <c r="J14" s="3"/>
      <c r="K14" s="3"/>
      <c r="L14" s="72"/>
      <c r="M14" s="3"/>
      <c r="N14" s="72"/>
      <c r="O14" s="53"/>
      <c r="P14" s="53"/>
      <c r="Q14" s="11"/>
      <c r="R14" s="114"/>
    </row>
    <row r="15" spans="1:25" ht="18" customHeight="1">
      <c r="B15" s="115"/>
      <c r="C15" s="135" t="s">
        <v>58</v>
      </c>
      <c r="D15" s="12"/>
      <c r="E15" s="5"/>
      <c r="F15" s="5"/>
      <c r="G15" s="6"/>
      <c r="H15" s="5"/>
      <c r="I15" s="6"/>
      <c r="J15" s="5"/>
      <c r="K15" s="5"/>
      <c r="L15" s="7"/>
      <c r="M15" s="5"/>
      <c r="N15" s="7"/>
      <c r="O15" s="51"/>
      <c r="P15" s="51"/>
      <c r="Q15" s="12"/>
      <c r="R15" s="65"/>
    </row>
    <row r="16" spans="1:25" ht="18" customHeight="1">
      <c r="B16" s="115"/>
      <c r="C16" s="6"/>
      <c r="D16" s="12"/>
      <c r="E16" s="5"/>
      <c r="F16" s="5"/>
      <c r="G16" s="6"/>
      <c r="H16" s="5"/>
      <c r="I16" s="6"/>
      <c r="J16" s="5"/>
      <c r="K16" s="5"/>
      <c r="L16" s="7"/>
      <c r="M16" s="5"/>
      <c r="N16" s="7"/>
      <c r="O16" s="51"/>
      <c r="P16" s="6"/>
      <c r="Q16" s="12"/>
      <c r="R16" s="65"/>
    </row>
    <row r="17" spans="2:24" s="110" customFormat="1" ht="18" customHeight="1">
      <c r="B17" s="116" t="s">
        <v>38</v>
      </c>
      <c r="C17" s="117" t="s">
        <v>44</v>
      </c>
      <c r="D17" s="118"/>
      <c r="E17" s="117"/>
      <c r="F17" s="117"/>
      <c r="G17" s="119"/>
      <c r="H17" s="117"/>
      <c r="I17" s="119"/>
      <c r="J17" s="117"/>
      <c r="K17" s="117"/>
      <c r="L17" s="120"/>
      <c r="M17" s="117"/>
      <c r="N17" s="120"/>
      <c r="O17" s="121"/>
      <c r="P17" s="119"/>
      <c r="Q17" s="118"/>
      <c r="R17" s="122"/>
      <c r="T17" s="111"/>
      <c r="U17" s="111"/>
      <c r="V17" s="111"/>
      <c r="W17" s="112"/>
      <c r="X17" s="111"/>
    </row>
    <row r="18" spans="2:24" s="110" customFormat="1" ht="18" customHeight="1">
      <c r="B18" s="123"/>
      <c r="C18" s="119"/>
      <c r="D18" s="118"/>
      <c r="E18" s="117"/>
      <c r="F18" s="117"/>
      <c r="G18" s="119"/>
      <c r="H18" s="117"/>
      <c r="I18" s="119"/>
      <c r="J18" s="117"/>
      <c r="K18" s="117"/>
      <c r="L18" s="120"/>
      <c r="M18" s="117"/>
      <c r="N18" s="120"/>
      <c r="O18" s="121"/>
      <c r="P18" s="119"/>
      <c r="Q18" s="118"/>
      <c r="R18" s="122"/>
      <c r="T18" s="111"/>
      <c r="U18" s="111"/>
      <c r="V18" s="111"/>
      <c r="W18" s="112"/>
      <c r="X18" s="111"/>
    </row>
    <row r="19" spans="2:24" s="110" customFormat="1" ht="18" customHeight="1">
      <c r="B19" s="116" t="s">
        <v>40</v>
      </c>
      <c r="C19" s="117" t="s">
        <v>39</v>
      </c>
      <c r="D19" s="118"/>
      <c r="E19" s="117"/>
      <c r="F19" s="117"/>
      <c r="G19" s="119"/>
      <c r="H19" s="117"/>
      <c r="I19" s="119"/>
      <c r="J19" s="117"/>
      <c r="K19" s="117"/>
      <c r="L19" s="120"/>
      <c r="M19" s="117"/>
      <c r="N19" s="120"/>
      <c r="O19" s="121"/>
      <c r="P19" s="119"/>
      <c r="Q19" s="118"/>
      <c r="R19" s="122"/>
      <c r="T19" s="111"/>
      <c r="U19" s="111"/>
      <c r="V19" s="111"/>
      <c r="W19" s="112"/>
      <c r="X19" s="111"/>
    </row>
    <row r="20" spans="2:24" s="110" customFormat="1" ht="18" customHeight="1">
      <c r="B20" s="124"/>
      <c r="C20" s="147" t="s">
        <v>74</v>
      </c>
      <c r="D20" s="118"/>
      <c r="E20" s="117"/>
      <c r="F20" s="117"/>
      <c r="G20" s="119"/>
      <c r="H20" s="117"/>
      <c r="I20" s="119"/>
      <c r="J20" s="117"/>
      <c r="K20" s="117"/>
      <c r="L20" s="120"/>
      <c r="M20" s="117"/>
      <c r="N20" s="120"/>
      <c r="O20" s="121"/>
      <c r="P20" s="119"/>
      <c r="Q20" s="118"/>
      <c r="R20" s="122"/>
      <c r="T20" s="111"/>
      <c r="U20" s="111"/>
      <c r="V20" s="111"/>
      <c r="W20" s="112"/>
      <c r="X20" s="111"/>
    </row>
    <row r="21" spans="2:24" s="110" customFormat="1" ht="18" customHeight="1">
      <c r="B21" s="124"/>
      <c r="C21" s="147" t="s">
        <v>75</v>
      </c>
      <c r="D21" s="118"/>
      <c r="E21" s="117"/>
      <c r="F21" s="117"/>
      <c r="G21" s="119"/>
      <c r="H21" s="117"/>
      <c r="I21" s="119"/>
      <c r="J21" s="117"/>
      <c r="K21" s="117"/>
      <c r="L21" s="120"/>
      <c r="M21" s="117"/>
      <c r="N21" s="120"/>
      <c r="O21" s="121"/>
      <c r="P21" s="119"/>
      <c r="Q21" s="118"/>
      <c r="R21" s="122"/>
      <c r="T21" s="111"/>
      <c r="U21" s="111"/>
      <c r="V21" s="111"/>
      <c r="W21" s="112"/>
      <c r="X21" s="111"/>
    </row>
    <row r="22" spans="2:24" s="110" customFormat="1" ht="18" customHeight="1">
      <c r="B22" s="124"/>
      <c r="C22" s="117"/>
      <c r="D22" s="118"/>
      <c r="E22" s="117"/>
      <c r="F22" s="117"/>
      <c r="G22" s="119"/>
      <c r="H22" s="117"/>
      <c r="I22" s="119"/>
      <c r="J22" s="117"/>
      <c r="K22" s="117"/>
      <c r="L22" s="120"/>
      <c r="M22" s="117"/>
      <c r="N22" s="120"/>
      <c r="O22" s="121"/>
      <c r="P22" s="119"/>
      <c r="Q22" s="118"/>
      <c r="R22" s="122"/>
      <c r="T22" s="111"/>
      <c r="U22" s="111"/>
      <c r="V22" s="111"/>
      <c r="W22" s="112"/>
      <c r="X22" s="111"/>
    </row>
    <row r="23" spans="2:24" s="110" customFormat="1" ht="18" customHeight="1">
      <c r="B23" s="116" t="s">
        <v>42</v>
      </c>
      <c r="C23" s="117" t="s">
        <v>41</v>
      </c>
      <c r="D23" s="118"/>
      <c r="E23" s="117"/>
      <c r="F23" s="117"/>
      <c r="G23" s="119"/>
      <c r="H23" s="117"/>
      <c r="I23" s="119"/>
      <c r="J23" s="117"/>
      <c r="K23" s="117"/>
      <c r="L23" s="120"/>
      <c r="M23" s="117"/>
      <c r="N23" s="120"/>
      <c r="O23" s="121"/>
      <c r="P23" s="119"/>
      <c r="Q23" s="118"/>
      <c r="R23" s="122"/>
      <c r="T23" s="111"/>
      <c r="U23" s="111"/>
      <c r="V23" s="111"/>
      <c r="W23" s="112"/>
      <c r="X23" s="111"/>
    </row>
    <row r="24" spans="2:24" s="110" customFormat="1" ht="18" customHeight="1">
      <c r="B24" s="124"/>
      <c r="C24" s="147" t="s">
        <v>76</v>
      </c>
      <c r="D24" s="118"/>
      <c r="E24" s="117"/>
      <c r="F24" s="117"/>
      <c r="G24" s="119"/>
      <c r="H24" s="117"/>
      <c r="I24" s="119"/>
      <c r="J24" s="117"/>
      <c r="K24" s="117"/>
      <c r="L24" s="120"/>
      <c r="M24" s="117"/>
      <c r="N24" s="120"/>
      <c r="O24" s="121"/>
      <c r="P24" s="119"/>
      <c r="Q24" s="118"/>
      <c r="R24" s="122"/>
      <c r="T24" s="111"/>
      <c r="U24" s="111"/>
      <c r="V24" s="111"/>
      <c r="W24" s="112"/>
      <c r="X24" s="111"/>
    </row>
    <row r="25" spans="2:24" s="110" customFormat="1" ht="18" customHeight="1">
      <c r="B25" s="124"/>
      <c r="C25" s="148" t="s">
        <v>77</v>
      </c>
      <c r="D25" s="118"/>
      <c r="E25" s="117"/>
      <c r="F25" s="117"/>
      <c r="G25" s="119"/>
      <c r="H25" s="117"/>
      <c r="I25" s="119"/>
      <c r="J25" s="117"/>
      <c r="K25" s="117"/>
      <c r="L25" s="120"/>
      <c r="M25" s="117"/>
      <c r="N25" s="120"/>
      <c r="O25" s="121"/>
      <c r="P25" s="119"/>
      <c r="Q25" s="118"/>
      <c r="R25" s="122"/>
      <c r="T25" s="111"/>
      <c r="U25" s="111"/>
      <c r="V25" s="111"/>
      <c r="W25" s="112"/>
      <c r="X25" s="111"/>
    </row>
    <row r="26" spans="2:24" s="110" customFormat="1" ht="18" customHeight="1">
      <c r="B26" s="124"/>
      <c r="C26" s="147" t="s">
        <v>67</v>
      </c>
      <c r="D26" s="118"/>
      <c r="E26" s="117"/>
      <c r="F26" s="117"/>
      <c r="G26" s="119"/>
      <c r="H26" s="117"/>
      <c r="I26" s="119"/>
      <c r="J26" s="117"/>
      <c r="K26" s="117"/>
      <c r="L26" s="120"/>
      <c r="M26" s="117"/>
      <c r="N26" s="120"/>
      <c r="O26" s="121"/>
      <c r="P26" s="119"/>
      <c r="Q26" s="118"/>
      <c r="R26" s="122"/>
      <c r="T26" s="111"/>
      <c r="U26" s="111"/>
      <c r="V26" s="111"/>
      <c r="W26" s="112"/>
      <c r="X26" s="111"/>
    </row>
    <row r="27" spans="2:24" s="110" customFormat="1" ht="18" customHeight="1">
      <c r="B27" s="124"/>
      <c r="C27" s="117"/>
      <c r="D27" s="118"/>
      <c r="E27" s="117"/>
      <c r="F27" s="117"/>
      <c r="G27" s="119"/>
      <c r="H27" s="117"/>
      <c r="I27" s="119"/>
      <c r="J27" s="117"/>
      <c r="K27" s="117"/>
      <c r="L27" s="120"/>
      <c r="M27" s="117"/>
      <c r="N27" s="120"/>
      <c r="O27" s="121"/>
      <c r="P27" s="119"/>
      <c r="Q27" s="118"/>
      <c r="R27" s="122"/>
      <c r="T27" s="111"/>
      <c r="U27" s="111"/>
      <c r="V27" s="111"/>
      <c r="W27" s="112"/>
      <c r="X27" s="111"/>
    </row>
    <row r="28" spans="2:24" s="110" customFormat="1" ht="18" customHeight="1">
      <c r="B28" s="116" t="s">
        <v>45</v>
      </c>
      <c r="C28" s="117" t="s">
        <v>59</v>
      </c>
      <c r="D28" s="118"/>
      <c r="E28" s="117"/>
      <c r="F28" s="117"/>
      <c r="G28" s="119"/>
      <c r="H28" s="117"/>
      <c r="I28" s="119"/>
      <c r="J28" s="117"/>
      <c r="K28" s="117"/>
      <c r="L28" s="120"/>
      <c r="M28" s="117"/>
      <c r="N28" s="120"/>
      <c r="O28" s="121"/>
      <c r="P28" s="119"/>
      <c r="Q28" s="118"/>
      <c r="R28" s="122"/>
      <c r="T28" s="111"/>
      <c r="U28" s="111"/>
      <c r="V28" s="111"/>
      <c r="W28" s="112"/>
      <c r="X28" s="111"/>
    </row>
    <row r="29" spans="2:24" s="110" customFormat="1" ht="18" customHeight="1">
      <c r="B29" s="116"/>
      <c r="C29" s="117" t="s">
        <v>60</v>
      </c>
      <c r="D29" s="118"/>
      <c r="E29" s="117"/>
      <c r="F29" s="117"/>
      <c r="G29" s="119"/>
      <c r="H29" s="117"/>
      <c r="I29" s="119"/>
      <c r="J29" s="117"/>
      <c r="K29" s="117"/>
      <c r="L29" s="120"/>
      <c r="M29" s="117"/>
      <c r="N29" s="120"/>
      <c r="O29" s="121"/>
      <c r="P29" s="119"/>
      <c r="Q29" s="118"/>
      <c r="R29" s="122"/>
      <c r="T29" s="111"/>
      <c r="U29" s="111"/>
      <c r="V29" s="111"/>
      <c r="W29" s="112"/>
      <c r="X29" s="111"/>
    </row>
    <row r="30" spans="2:24" s="110" customFormat="1" ht="18" customHeight="1">
      <c r="B30" s="124"/>
      <c r="C30" s="117" t="s">
        <v>43</v>
      </c>
      <c r="D30" s="118"/>
      <c r="E30" s="117"/>
      <c r="F30" s="117"/>
      <c r="G30" s="119"/>
      <c r="H30" s="117"/>
      <c r="I30" s="119"/>
      <c r="J30" s="117"/>
      <c r="K30" s="117"/>
      <c r="L30" s="120"/>
      <c r="M30" s="117"/>
      <c r="N30" s="120"/>
      <c r="O30" s="121"/>
      <c r="P30" s="119"/>
      <c r="Q30" s="118"/>
      <c r="R30" s="122"/>
      <c r="T30" s="111"/>
      <c r="U30" s="111"/>
      <c r="V30" s="111"/>
      <c r="W30" s="112"/>
      <c r="X30" s="111"/>
    </row>
    <row r="31" spans="2:24" s="110" customFormat="1" ht="18" customHeight="1">
      <c r="B31" s="124"/>
      <c r="C31" s="119"/>
      <c r="D31" s="118"/>
      <c r="E31" s="117"/>
      <c r="F31" s="117"/>
      <c r="G31" s="119"/>
      <c r="H31" s="117"/>
      <c r="I31" s="119"/>
      <c r="J31" s="117"/>
      <c r="K31" s="117"/>
      <c r="L31" s="120"/>
      <c r="M31" s="117"/>
      <c r="N31" s="120"/>
      <c r="O31" s="121"/>
      <c r="P31" s="119"/>
      <c r="Q31" s="118"/>
      <c r="R31" s="122"/>
      <c r="T31" s="111"/>
      <c r="U31" s="111"/>
      <c r="V31" s="111"/>
      <c r="W31" s="112"/>
      <c r="X31" s="111"/>
    </row>
    <row r="32" spans="2:24" s="110" customFormat="1" ht="18" customHeight="1">
      <c r="B32" s="116" t="s">
        <v>53</v>
      </c>
      <c r="C32" s="117" t="s">
        <v>68</v>
      </c>
      <c r="D32" s="118"/>
      <c r="E32" s="117"/>
      <c r="F32" s="117"/>
      <c r="G32" s="119"/>
      <c r="H32" s="117"/>
      <c r="I32" s="119"/>
      <c r="J32" s="117"/>
      <c r="K32" s="117"/>
      <c r="L32" s="120"/>
      <c r="M32" s="117"/>
      <c r="N32" s="120"/>
      <c r="O32" s="121"/>
      <c r="P32" s="119"/>
      <c r="Q32" s="118"/>
      <c r="R32" s="122"/>
      <c r="T32" s="111"/>
      <c r="U32" s="111"/>
      <c r="V32" s="111"/>
      <c r="W32" s="112"/>
      <c r="X32" s="111"/>
    </row>
    <row r="33" spans="2:24" s="110" customFormat="1" ht="18" customHeight="1">
      <c r="B33" s="116"/>
      <c r="C33" s="147"/>
      <c r="D33" s="118"/>
      <c r="E33" s="117"/>
      <c r="F33" s="117"/>
      <c r="G33" s="119"/>
      <c r="H33" s="117"/>
      <c r="I33" s="119"/>
      <c r="J33" s="117"/>
      <c r="K33" s="117"/>
      <c r="L33" s="120"/>
      <c r="M33" s="117"/>
      <c r="N33" s="120"/>
      <c r="O33" s="121"/>
      <c r="P33" s="119"/>
      <c r="Q33" s="118"/>
      <c r="R33" s="122"/>
      <c r="T33" s="111"/>
      <c r="U33" s="111"/>
      <c r="V33" s="111"/>
      <c r="W33" s="112"/>
      <c r="X33" s="111"/>
    </row>
    <row r="34" spans="2:24" s="110" customFormat="1" ht="18" customHeight="1">
      <c r="B34" s="124"/>
      <c r="C34" s="117" t="s">
        <v>66</v>
      </c>
      <c r="D34" s="118"/>
      <c r="E34" s="117"/>
      <c r="F34" s="117"/>
      <c r="G34" s="119"/>
      <c r="H34" s="117"/>
      <c r="I34" s="119"/>
      <c r="J34" s="117"/>
      <c r="K34" s="117"/>
      <c r="L34" s="120"/>
      <c r="M34" s="117"/>
      <c r="N34" s="120"/>
      <c r="O34" s="121"/>
      <c r="P34" s="119"/>
      <c r="Q34" s="118"/>
      <c r="R34" s="122"/>
      <c r="T34" s="111"/>
      <c r="U34" s="111"/>
      <c r="V34" s="111"/>
      <c r="W34" s="112"/>
      <c r="X34" s="111"/>
    </row>
    <row r="35" spans="2:24" ht="18" customHeight="1">
      <c r="B35" s="125"/>
      <c r="C35" s="126"/>
      <c r="D35" s="127"/>
      <c r="E35" s="128"/>
      <c r="F35" s="128"/>
      <c r="G35" s="126"/>
      <c r="H35" s="128"/>
      <c r="I35" s="126"/>
      <c r="J35" s="128"/>
      <c r="K35" s="128"/>
      <c r="L35" s="129"/>
      <c r="M35" s="128"/>
      <c r="N35" s="129"/>
      <c r="O35" s="130"/>
      <c r="P35" s="126"/>
      <c r="Q35" s="127"/>
      <c r="R35" s="131"/>
    </row>
    <row r="38" spans="2:24" ht="24.75" customHeight="1">
      <c r="B38" s="149" t="s">
        <v>54</v>
      </c>
      <c r="C38" s="150" t="s">
        <v>72</v>
      </c>
      <c r="D38" s="151"/>
      <c r="E38" s="152"/>
      <c r="F38" s="152"/>
      <c r="G38" s="153"/>
      <c r="H38" s="152"/>
      <c r="I38" s="153"/>
      <c r="J38" s="152"/>
      <c r="K38" s="152"/>
      <c r="L38" s="154"/>
      <c r="M38" s="152"/>
      <c r="N38" s="154"/>
      <c r="O38" s="155"/>
      <c r="P38" s="153"/>
      <c r="Q38" s="151"/>
      <c r="R38" s="152"/>
    </row>
    <row r="39" spans="2:24" ht="24.75" customHeight="1">
      <c r="B39" s="149" t="s">
        <v>55</v>
      </c>
      <c r="C39" s="156" t="s">
        <v>56</v>
      </c>
      <c r="D39" s="151"/>
      <c r="E39" s="152"/>
      <c r="F39" s="152"/>
      <c r="G39" s="153"/>
      <c r="H39" s="152"/>
      <c r="I39" s="153"/>
      <c r="J39" s="152"/>
      <c r="K39" s="152"/>
      <c r="L39" s="154"/>
      <c r="M39" s="152"/>
      <c r="N39" s="154"/>
      <c r="O39" s="155"/>
      <c r="P39" s="153"/>
      <c r="Q39" s="151"/>
      <c r="R39" s="152"/>
    </row>
    <row r="40" spans="2:24" ht="24.75" customHeight="1">
      <c r="B40" s="153"/>
      <c r="C40" s="156" t="s">
        <v>57</v>
      </c>
      <c r="D40" s="151"/>
      <c r="E40" s="152"/>
      <c r="F40" s="152"/>
      <c r="G40" s="153"/>
      <c r="H40" s="152"/>
      <c r="I40" s="153"/>
      <c r="J40" s="152"/>
      <c r="K40" s="152"/>
      <c r="L40" s="154"/>
      <c r="M40" s="152"/>
      <c r="N40" s="154"/>
      <c r="O40" s="155"/>
      <c r="P40" s="153"/>
      <c r="Q40" s="151"/>
      <c r="R40" s="152"/>
    </row>
  </sheetData>
  <sheetProtection sheet="1" objects="1" scenarios="1"/>
  <protectedRanges>
    <protectedRange sqref="A3:A10" name="No."/>
    <protectedRange sqref="O3:P4" name="クラブ担当コーチ名"/>
    <protectedRange sqref="B3:G4" name="クラブ名"/>
    <protectedRange sqref="B7:E7" name="選手名"/>
    <protectedRange sqref="H7:R8" name="推薦種目"/>
    <protectedRange sqref="G7" name="学年"/>
    <protectedRange sqref="J9:R10" name="半ﾌﾘ２ｺﾒ"/>
  </protectedRanges>
  <mergeCells count="9">
    <mergeCell ref="D9:G9"/>
    <mergeCell ref="D10:G10"/>
    <mergeCell ref="B3:B4"/>
    <mergeCell ref="C3:G4"/>
    <mergeCell ref="O3:P3"/>
    <mergeCell ref="I4:N4"/>
    <mergeCell ref="O4:P4"/>
    <mergeCell ref="J6:N6"/>
    <mergeCell ref="D8:G8"/>
  </mergeCells>
  <phoneticPr fontId="1"/>
  <dataValidations count="7">
    <dataValidation type="list" allowBlank="1" showInputMessage="1" showErrorMessage="1" sqref="Q7:Q10">
      <formula1>$X$7:$X$8</formula1>
    </dataValidation>
    <dataValidation type="list" allowBlank="1" showInputMessage="1" showErrorMessage="1" sqref="H7:H10">
      <formula1>$V$7:$V$10</formula1>
    </dataValidation>
    <dataValidation type="list" allowBlank="1" showInputMessage="1" showErrorMessage="1" sqref="G7">
      <formula1>$U$7:$U$9</formula1>
    </dataValidation>
    <dataValidation type="list" allowBlank="1" showInputMessage="1" showErrorMessage="1" sqref="D7">
      <formula1>$T$7:$T$8</formula1>
    </dataValidation>
    <dataValidation type="list" allowBlank="1" showErrorMessage="1" prompt="自由形_x000a_背泳ぎ_x000a_平泳ぎ" sqref="I7">
      <formula1>$W$7:$W$10</formula1>
    </dataValidation>
    <dataValidation type="list" allowBlank="1" showInputMessage="1" showErrorMessage="1" sqref="I8:I10">
      <formula1>$W$7:$W$10</formula1>
    </dataValidation>
    <dataValidation type="list" allowBlank="1" showInputMessage="1" showErrorMessage="1" sqref="R7">
      <formula1>$Y$7:$Y$10</formula1>
    </dataValidation>
  </dataValidations>
  <pageMargins left="0.23622047244094491" right="0.23622047244094491" top="0.55118110236220474" bottom="0.55118110236220474" header="0.31496062992125984" footer="0.31496062992125984"/>
  <pageSetup paperSize="9" scale="88"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推薦シート</vt:lpstr>
      <vt:lpstr>見本</vt:lpstr>
      <vt:lpstr>見本!Print_Area</vt:lpstr>
      <vt:lpstr>推薦シート!Print_Area</vt:lpstr>
      <vt:lpstr>見本!Print_Titles</vt:lpstr>
      <vt:lpstr>推薦シート!Print_Titles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京都府教育庁</cp:lastModifiedBy>
  <cp:lastPrinted>2019-01-29T01:41:07Z</cp:lastPrinted>
  <dcterms:created xsi:type="dcterms:W3CDTF">2014-08-23T05:15:56Z</dcterms:created>
  <dcterms:modified xsi:type="dcterms:W3CDTF">2019-01-30T07:03:15Z</dcterms:modified>
</cp:coreProperties>
</file>