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firstSheet="1" activeTab="1"/>
  </bookViews>
  <sheets>
    <sheet name="書類明細書（チェック欄は手書で提出） (SC)" sheetId="1" r:id="rId1"/>
    <sheet name="申込一括表 (SC)" sheetId="2" r:id="rId2"/>
    <sheet name="申込一括表記入例" sheetId="3" r:id="rId3"/>
  </sheets>
  <definedNames>
    <definedName name="_xlnm.Print_Area" localSheetId="1">'申込一括表 (SC)'!$A$1:$U$41</definedName>
    <definedName name="_xlnm.Print_Area" localSheetId="2">'申込一括表記入例'!$A$1:$U$31</definedName>
  </definedNames>
  <calcPr fullCalcOnLoad="1"/>
</workbook>
</file>

<file path=xl/comments2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滋賀：２５　　京都：２６　　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L32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 xml:space="preserve">本欄も必ず記入して下さい。
競技役員１は公認審判資格を保持していることが条件となります。
なお、プログラム掲載の競技役員名は
Web-SWMSYSに入力された競技役員名で
編成・プログラム掲載を行います。
</t>
        </r>
      </text>
    </comment>
    <comment ref="I15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S15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I17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S17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S16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 xml:space="preserve">本欄も必ず記入して下さい。
競技役員１は公認審判資格を保持していることが条件となります。
なお、プログラム掲載の競技役員名は
Web-SWMSYSに入力された競技役員名で
編成・プログラム掲載を行います。
</t>
        </r>
      </text>
    </comment>
  </commentList>
</comments>
</file>

<file path=xl/comments3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<sst xmlns="http://schemas.openxmlformats.org/spreadsheetml/2006/main" count="344" uniqueCount="181">
  <si>
    <t>分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</si>
  <si>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</si>
  <si>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</si>
  <si>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</si>
  <si>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</si>
  <si>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</si>
  <si>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</si>
  <si>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</si>
  <si>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</si>
  <si>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</si>
  <si>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</si>
  <si>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</si>
  <si>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</si>
  <si>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</si>
  <si>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部</t>
  </si>
  <si>
    <t>名</t>
  </si>
  <si>
    <t>■参加種目エントリー数一覧表</t>
  </si>
  <si>
    <t>リレー</t>
  </si>
  <si>
    <t>〒</t>
  </si>
  <si>
    <t>団体略称（全角６文字以内）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</si>
  <si>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</si>
  <si>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</si>
  <si>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</si>
  <si>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</si>
  <si>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</si>
  <si>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</si>
  <si>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</si>
  <si>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</si>
  <si>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</si>
  <si>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</si>
  <si>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</si>
  <si>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</si>
  <si>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</si>
  <si>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</si>
  <si>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</si>
  <si>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</si>
  <si>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</si>
  <si>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</si>
  <si>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</si>
  <si>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</si>
  <si>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</si>
  <si>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</si>
  <si>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</si>
  <si>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</si>
  <si>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</si>
  <si>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</si>
  <si>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</si>
  <si>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</si>
  <si>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必要な団体のみ提出</t>
  </si>
  <si>
    <t>参加申込書（参加人数一覧）（様式１）</t>
  </si>
  <si>
    <t>参加申込書（個人参加種目一覧表）（様式２）</t>
  </si>
  <si>
    <t>チェック欄</t>
  </si>
  <si>
    <t>必要数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</si>
  <si>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</si>
  <si>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</si>
  <si>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</si>
  <si>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</si>
  <si>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</si>
  <si>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</si>
  <si>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</si>
  <si>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</si>
  <si>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</si>
  <si>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</si>
  <si>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</si>
  <si>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</si>
  <si>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</si>
  <si>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</si>
  <si>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協会確認欄</t>
  </si>
  <si>
    <t>　引率責任者</t>
  </si>
  <si>
    <t>競技役員名１</t>
  </si>
  <si>
    <t>競技役員名２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</si>
  <si>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</si>
  <si>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</si>
  <si>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</si>
  <si>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</si>
  <si>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</si>
  <si>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</si>
  <si>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</si>
  <si>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</si>
  <si>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</si>
  <si>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</si>
  <si>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</si>
  <si>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</si>
  <si>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</si>
  <si>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</si>
  <si>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</si>
  <si>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</si>
  <si>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</si>
  <si>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</si>
  <si>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</si>
  <si>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</si>
  <si>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</si>
  <si>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</si>
  <si>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</si>
  <si>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</si>
  <si>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</si>
  <si>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</si>
  <si>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</si>
  <si>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</si>
  <si>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</si>
  <si>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</si>
  <si>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</si>
  <si>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</si>
  <si>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</si>
  <si>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</si>
  <si>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</si>
  <si>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</si>
  <si>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</si>
  <si>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</si>
  <si>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水泳競技大会</t>
  </si>
  <si>
    <t>参加申込書（参加人数一覧）</t>
  </si>
  <si>
    <t>SC協会確認欄</t>
  </si>
  <si>
    <t>〒</t>
  </si>
  <si>
    <t>TEL:</t>
  </si>
  <si>
    <t>FAX:</t>
  </si>
  <si>
    <t>PC-E-mailアドレス</t>
  </si>
  <si>
    <t>引率者携帯電話</t>
  </si>
  <si>
    <t>参加者２１名以上</t>
  </si>
  <si>
    <t>２６</t>
  </si>
  <si>
    <t>(　　種)</t>
  </si>
  <si>
    <t>５０</t>
  </si>
  <si>
    <t>　</t>
  </si>
  <si>
    <t>＝</t>
  </si>
  <si>
    <t>＝</t>
  </si>
  <si>
    <t>ﾌﾟﾛｸﾞﾗﾑ</t>
  </si>
  <si>
    <t>＝</t>
  </si>
  <si>
    <t>速　報</t>
  </si>
  <si>
    <t>データ</t>
  </si>
  <si>
    <t>＝</t>
  </si>
  <si>
    <t>紙</t>
  </si>
  <si>
    <r>
      <t>※メール添付の場合、上記メールアドレスに送付致します。記入漏れのないようにして下さい。</t>
    </r>
    <r>
      <rPr>
        <u val="single"/>
        <sz val="6"/>
        <rFont val="HG丸ｺﾞｼｯｸM-PRO"/>
        <family val="3"/>
      </rPr>
      <t>Web-SWMSYSへの入力も忘れずに。</t>
    </r>
  </si>
  <si>
    <t>平成　　年　　月　　日</t>
  </si>
  <si>
    <t>水泳競技大会</t>
  </si>
  <si>
    <t>１枚</t>
  </si>
  <si>
    <t>本年度対応書式か確認し、
１部を提出して下さい</t>
  </si>
  <si>
    <t>競技会申込明細表 （Web-SWMSYSで集計したもの）</t>
  </si>
  <si>
    <t>競技会申込（ｴﾝﾄﾘｰTIME）一覧 （Web-SWMSYSで集計したもの）</t>
  </si>
  <si>
    <t>競技会申込（リレー）一覧 （Web-SWMSYSで集計したもの）</t>
  </si>
  <si>
    <t>－</t>
  </si>
  <si>
    <t>■送金方法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</si>
  <si>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</si>
  <si>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</si>
  <si>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</si>
  <si>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</si>
  <si>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</si>
  <si>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</si>
  <si>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</si>
  <si>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</si>
  <si>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</si>
  <si>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</si>
  <si>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</si>
  <si>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</si>
  <si>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公認審判資格</t>
  </si>
  <si>
    <t>伏見　京子</t>
  </si>
  <si>
    <t>九条　太郎</t>
  </si>
  <si>
    <t>競技役員</t>
  </si>
  <si>
    <t>１日目</t>
  </si>
  <si>
    <t>２日目</t>
  </si>
  <si>
    <t>競技役員名</t>
  </si>
  <si>
    <t>競技役員１</t>
  </si>
  <si>
    <t>競技役員２</t>
  </si>
  <si>
    <t>競技役員３</t>
  </si>
  <si>
    <t>参加者１１～２０名</t>
  </si>
  <si>
    <r>
      <rPr>
        <sz val="8"/>
        <rFont val="ＭＳ ゴシック"/>
        <family val="3"/>
      </rPr>
      <t>参加者１０名まで</t>
    </r>
    <r>
      <rPr>
        <sz val="6"/>
        <rFont val="ＭＳ ゴシック"/>
        <family val="3"/>
      </rPr>
      <t xml:space="preserve">
※要公認役員有資格者</t>
    </r>
  </si>
  <si>
    <t>銀行振替を利用し、発信元を登録団体名（団体略称名でも可）にて以下に納入すること。</t>
  </si>
  <si>
    <r>
      <t>　口座番号　　</t>
    </r>
    <r>
      <rPr>
        <b/>
        <sz val="14"/>
        <rFont val="ＭＳ ゴシック"/>
        <family val="3"/>
      </rPr>
      <t>普通　０１２４８１４</t>
    </r>
  </si>
  <si>
    <r>
      <t>　金融機関　　</t>
    </r>
    <r>
      <rPr>
        <b/>
        <sz val="14"/>
        <rFont val="ＭＳ ゴシック"/>
        <family val="3"/>
      </rPr>
      <t>京都中央信用金庫　木幡支店（店番１２１）　</t>
    </r>
  </si>
  <si>
    <t>新年フェスティバル</t>
  </si>
  <si>
    <t>２５
２６</t>
  </si>
  <si>
    <t>　名　　義　　日本SC協会近畿支部 京都地域事業企画委員会　委員長　田中秀和</t>
  </si>
  <si>
    <t>新年フェスティバル（京都）</t>
  </si>
  <si>
    <t>枚</t>
  </si>
  <si>
    <t>撮影許可証</t>
  </si>
  <si>
    <t>必要枚数</t>
  </si>
  <si>
    <t>京都府外の団体のみ記入のこと</t>
  </si>
  <si>
    <t>※撮影許可証は、京都府外（滋賀県等）のみ発行します。当日の追加発行は行いません。また、京都府内の団体には発行されません。</t>
  </si>
  <si>
    <t>提　　出　　書　　類　　等</t>
  </si>
  <si>
    <r>
      <t>撮影許可証申請欄の記入（</t>
    </r>
    <r>
      <rPr>
        <u val="double"/>
        <sz val="12"/>
        <rFont val="ＭＳ ゴシック"/>
        <family val="3"/>
      </rPr>
      <t>京都府外</t>
    </r>
    <r>
      <rPr>
        <sz val="12"/>
        <rFont val="ＭＳ ゴシック"/>
        <family val="3"/>
      </rPr>
      <t>の団体のみ）</t>
    </r>
  </si>
  <si>
    <t>A級</t>
  </si>
  <si>
    <t>B級</t>
  </si>
  <si>
    <t>C級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</si>
</sst>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3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14"/>
      <name val="HG創英角ｺﾞｼｯｸUB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6"/>
      <name val="HG丸ｺﾞｼｯｸM-PRO"/>
      <family val="3"/>
    </font>
    <font>
      <u val="single"/>
      <sz val="6"/>
      <name val="HG丸ｺﾞｼｯｸM-PRO"/>
      <family val="3"/>
    </font>
    <font>
      <sz val="11"/>
      <name val="HG丸ｺﾞｼｯｸM-PRO"/>
      <family val="3"/>
    </font>
    <font>
      <b/>
      <sz val="11"/>
      <name val="ＭＳ ゴシック"/>
      <family val="3"/>
    </font>
    <font>
      <u val="doub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name val="MS UI Gothic"/>
      <family val="3"/>
    </font>
    <font>
      <sz val="3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theme="0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1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21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18" fillId="0" borderId="30" xfId="49" applyFont="1" applyBorder="1" applyAlignment="1" applyProtection="1">
      <alignment horizontal="right" vertical="center"/>
      <protection/>
    </xf>
    <xf numFmtId="0" fontId="18" fillId="0" borderId="30" xfId="0" applyFont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7" fontId="18" fillId="0" borderId="42" xfId="0" applyNumberFormat="1" applyFont="1" applyBorder="1" applyAlignment="1" applyProtection="1">
      <alignment vertical="center"/>
      <protection locked="0"/>
    </xf>
    <xf numFmtId="38" fontId="18" fillId="0" borderId="30" xfId="49" applyFont="1" applyBorder="1" applyAlignment="1" applyProtection="1">
      <alignment horizontal="right" vertical="center"/>
      <protection locked="0"/>
    </xf>
    <xf numFmtId="38" fontId="18" fillId="0" borderId="30" xfId="49" applyFont="1" applyBorder="1" applyAlignment="1" applyProtection="1">
      <alignment vertical="center"/>
      <protection locked="0"/>
    </xf>
    <xf numFmtId="0" fontId="6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7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67" fillId="34" borderId="0" xfId="0" applyFont="1" applyFill="1" applyAlignment="1" applyProtection="1">
      <alignment vertical="center"/>
      <protection/>
    </xf>
    <xf numFmtId="0" fontId="68" fillId="34" borderId="0" xfId="0" applyFont="1" applyFill="1" applyAlignment="1" applyProtection="1">
      <alignment vertical="center"/>
      <protection/>
    </xf>
    <xf numFmtId="0" fontId="15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67" fillId="34" borderId="0" xfId="0" applyFont="1" applyFill="1" applyAlignment="1">
      <alignment horizontal="center" vertical="center"/>
    </xf>
    <xf numFmtId="38" fontId="67" fillId="34" borderId="0" xfId="0" applyNumberFormat="1" applyFont="1" applyFill="1" applyAlignment="1">
      <alignment vertical="center"/>
    </xf>
    <xf numFmtId="0" fontId="67" fillId="34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horizontal="center" vertical="center" shrinkToFit="1"/>
    </xf>
    <xf numFmtId="0" fontId="19" fillId="34" borderId="0" xfId="0" applyFont="1" applyFill="1" applyAlignment="1">
      <alignment vertical="center"/>
    </xf>
    <xf numFmtId="49" fontId="67" fillId="34" borderId="0" xfId="0" applyNumberFormat="1" applyFont="1" applyFill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177" fontId="18" fillId="0" borderId="0" xfId="0" applyNumberFormat="1" applyFont="1" applyBorder="1" applyAlignment="1" applyProtection="1">
      <alignment vertical="center"/>
      <protection locked="0"/>
    </xf>
    <xf numFmtId="38" fontId="18" fillId="0" borderId="0" xfId="49" applyFont="1" applyBorder="1" applyAlignment="1" applyProtection="1">
      <alignment horizontal="right" vertical="center"/>
      <protection/>
    </xf>
    <xf numFmtId="38" fontId="18" fillId="0" borderId="0" xfId="49" applyFont="1" applyBorder="1" applyAlignment="1" applyProtection="1">
      <alignment horizontal="right" vertical="center"/>
      <protection locked="0"/>
    </xf>
    <xf numFmtId="38" fontId="18" fillId="0" borderId="0" xfId="49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8" fontId="6" fillId="0" borderId="0" xfId="49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Alignment="1" applyProtection="1">
      <alignment vertical="center"/>
      <protection/>
    </xf>
    <xf numFmtId="0" fontId="0" fillId="0" borderId="3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0" fillId="0" borderId="29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3" borderId="0" xfId="0" applyFont="1" applyFill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38" fontId="67" fillId="0" borderId="0" xfId="0" applyNumberFormat="1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 shrinkToFit="1"/>
    </xf>
    <xf numFmtId="49" fontId="67" fillId="0" borderId="0" xfId="0" applyNumberFormat="1" applyFont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right" vertical="center"/>
      <protection/>
    </xf>
    <xf numFmtId="0" fontId="0" fillId="0" borderId="5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38" fontId="6" fillId="35" borderId="32" xfId="49" applyFont="1" applyFill="1" applyBorder="1" applyAlignment="1">
      <alignment horizontal="center" vertical="center" shrinkToFit="1"/>
    </xf>
    <xf numFmtId="38" fontId="6" fillId="35" borderId="27" xfId="49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36" borderId="51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0" xfId="0" applyFill="1" applyAlignment="1" applyProtection="1">
      <alignment vertical="center"/>
      <protection/>
    </xf>
    <xf numFmtId="0" fontId="0" fillId="0" borderId="53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60" xfId="0" applyFont="1" applyBorder="1" applyAlignment="1" applyProtection="1">
      <alignment horizontal="center" vertical="center" shrinkToFit="1"/>
      <protection/>
    </xf>
    <xf numFmtId="0" fontId="6" fillId="0" borderId="61" xfId="0" applyFont="1" applyBorder="1" applyAlignment="1" applyProtection="1">
      <alignment horizontal="center" vertical="center" shrinkToFit="1"/>
      <protection/>
    </xf>
    <xf numFmtId="0" fontId="6" fillId="0" borderId="62" xfId="0" applyFont="1" applyBorder="1" applyAlignment="1" applyProtection="1">
      <alignment horizontal="center" vertical="center" shrinkToFit="1"/>
      <protection/>
    </xf>
    <xf numFmtId="0" fontId="6" fillId="0" borderId="63" xfId="0" applyFont="1" applyBorder="1" applyAlignment="1" applyProtection="1">
      <alignment horizontal="center" vertical="center" shrinkToFit="1"/>
      <protection/>
    </xf>
    <xf numFmtId="0" fontId="0" fillId="36" borderId="64" xfId="0" applyFill="1" applyBorder="1" applyAlignment="1">
      <alignment horizontal="center" vertical="center" shrinkToFit="1"/>
    </xf>
    <xf numFmtId="0" fontId="0" fillId="36" borderId="65" xfId="0" applyFill="1" applyBorder="1" applyAlignment="1">
      <alignment horizontal="center" vertical="center" shrinkToFit="1"/>
    </xf>
    <xf numFmtId="0" fontId="0" fillId="36" borderId="0" xfId="0" applyFill="1" applyBorder="1" applyAlignment="1" applyProtection="1">
      <alignment horizontal="center" vertical="center" shrinkToFit="1"/>
      <protection locked="0"/>
    </xf>
    <xf numFmtId="0" fontId="0" fillId="36" borderId="52" xfId="0" applyFill="1" applyBorder="1" applyAlignment="1" applyProtection="1">
      <alignment horizontal="center" vertical="center" shrinkToFit="1"/>
      <protection locked="0"/>
    </xf>
    <xf numFmtId="0" fontId="0" fillId="36" borderId="66" xfId="0" applyFill="1" applyBorder="1" applyAlignment="1" applyProtection="1">
      <alignment horizontal="center" vertical="center" shrinkToFit="1"/>
      <protection locked="0"/>
    </xf>
    <xf numFmtId="0" fontId="0" fillId="36" borderId="67" xfId="0" applyFont="1" applyFill="1" applyBorder="1" applyAlignment="1">
      <alignment horizontal="center" vertical="center" shrinkToFit="1"/>
    </xf>
    <xf numFmtId="0" fontId="0" fillId="36" borderId="65" xfId="0" applyFont="1" applyFill="1" applyBorder="1" applyAlignment="1">
      <alignment horizontal="center" vertical="center" shrinkToFit="1"/>
    </xf>
    <xf numFmtId="0" fontId="0" fillId="36" borderId="68" xfId="0" applyFont="1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0" fontId="0" fillId="36" borderId="71" xfId="0" applyFill="1" applyBorder="1" applyAlignment="1" applyProtection="1">
      <alignment horizontal="center" vertical="center" shrinkToFit="1"/>
      <protection locked="0"/>
    </xf>
    <xf numFmtId="0" fontId="0" fillId="36" borderId="70" xfId="0" applyFill="1" applyBorder="1" applyAlignment="1" applyProtection="1">
      <alignment horizontal="center" vertical="center" shrinkToFit="1"/>
      <protection locked="0"/>
    </xf>
    <xf numFmtId="0" fontId="0" fillId="36" borderId="72" xfId="0" applyFill="1" applyBorder="1" applyAlignment="1" applyProtection="1">
      <alignment horizontal="center" vertical="center" shrinkToFit="1"/>
      <protection locked="0"/>
    </xf>
    <xf numFmtId="0" fontId="0" fillId="36" borderId="71" xfId="0" applyFill="1" applyBorder="1" applyAlignment="1">
      <alignment horizontal="center" vertical="center" shrinkToFit="1"/>
    </xf>
    <xf numFmtId="0" fontId="0" fillId="36" borderId="72" xfId="0" applyFill="1" applyBorder="1" applyAlignment="1">
      <alignment horizontal="center" vertical="center" shrinkToFit="1"/>
    </xf>
    <xf numFmtId="0" fontId="0" fillId="36" borderId="73" xfId="0" applyFill="1" applyBorder="1" applyAlignment="1" applyProtection="1">
      <alignment horizontal="center" vertical="center" shrinkToFit="1"/>
      <protection locked="0"/>
    </xf>
    <xf numFmtId="0" fontId="0" fillId="36" borderId="74" xfId="0" applyFill="1" applyBorder="1" applyAlignment="1">
      <alignment horizontal="center" vertical="center" shrinkToFit="1"/>
    </xf>
    <xf numFmtId="0" fontId="0" fillId="36" borderId="75" xfId="0" applyFill="1" applyBorder="1" applyAlignment="1">
      <alignment horizontal="center" vertical="center" shrinkToFit="1"/>
    </xf>
    <xf numFmtId="0" fontId="0" fillId="36" borderId="76" xfId="0" applyFill="1" applyBorder="1" applyAlignment="1">
      <alignment horizontal="center" vertical="center" shrinkToFit="1"/>
    </xf>
    <xf numFmtId="0" fontId="0" fillId="36" borderId="23" xfId="0" applyFill="1" applyBorder="1" applyAlignment="1" applyProtection="1">
      <alignment horizontal="center" vertical="center" shrinkToFit="1"/>
      <protection locked="0"/>
    </xf>
    <xf numFmtId="0" fontId="0" fillId="36" borderId="75" xfId="0" applyFill="1" applyBorder="1" applyAlignment="1" applyProtection="1">
      <alignment horizontal="center" vertical="center" shrinkToFit="1"/>
      <protection locked="0"/>
    </xf>
    <xf numFmtId="0" fontId="0" fillId="36" borderId="76" xfId="0" applyFill="1" applyBorder="1" applyAlignment="1" applyProtection="1">
      <alignment horizontal="center" vertical="center" shrinkToFit="1"/>
      <protection locked="0"/>
    </xf>
    <xf numFmtId="0" fontId="1" fillId="36" borderId="23" xfId="0" applyFont="1" applyFill="1" applyBorder="1" applyAlignment="1">
      <alignment horizontal="center" vertical="center" wrapText="1" shrinkToFit="1"/>
    </xf>
    <xf numFmtId="0" fontId="1" fillId="36" borderId="75" xfId="0" applyFont="1" applyFill="1" applyBorder="1" applyAlignment="1">
      <alignment horizontal="center" vertical="center" shrinkToFit="1"/>
    </xf>
    <xf numFmtId="0" fontId="1" fillId="36" borderId="76" xfId="0" applyFont="1" applyFill="1" applyBorder="1" applyAlignment="1">
      <alignment horizontal="center" vertical="center" shrinkToFit="1"/>
    </xf>
    <xf numFmtId="0" fontId="0" fillId="36" borderId="77" xfId="0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79" xfId="0" applyNumberFormat="1" applyBorder="1" applyAlignment="1" applyProtection="1">
      <alignment horizontal="center" vertical="center"/>
      <protection locked="0"/>
    </xf>
    <xf numFmtId="49" fontId="0" fillId="0" borderId="80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center" vertical="center"/>
      <protection locked="0"/>
    </xf>
    <xf numFmtId="49" fontId="0" fillId="36" borderId="83" xfId="0" applyNumberFormat="1" applyFill="1" applyBorder="1" applyAlignment="1" applyProtection="1">
      <alignment horizontal="center" vertical="center"/>
      <protection locked="0"/>
    </xf>
    <xf numFmtId="49" fontId="0" fillId="36" borderId="29" xfId="0" applyNumberFormat="1" applyFill="1" applyBorder="1" applyAlignment="1" applyProtection="1">
      <alignment horizontal="center" vertical="center"/>
      <protection locked="0"/>
    </xf>
    <xf numFmtId="49" fontId="0" fillId="36" borderId="79" xfId="0" applyNumberFormat="1" applyFill="1" applyBorder="1" applyAlignment="1" applyProtection="1">
      <alignment horizontal="center" vertical="center"/>
      <protection locked="0"/>
    </xf>
    <xf numFmtId="49" fontId="0" fillId="0" borderId="84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36" borderId="85" xfId="0" applyNumberFormat="1" applyFill="1" applyBorder="1" applyAlignment="1" applyProtection="1">
      <alignment horizontal="center" vertical="center"/>
      <protection locked="0"/>
    </xf>
    <xf numFmtId="49" fontId="0" fillId="36" borderId="16" xfId="0" applyNumberFormat="1" applyFill="1" applyBorder="1" applyAlignment="1" applyProtection="1">
      <alignment horizontal="center" vertical="center"/>
      <protection locked="0"/>
    </xf>
    <xf numFmtId="49" fontId="0" fillId="36" borderId="81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0" fontId="12" fillId="0" borderId="87" xfId="0" applyFont="1" applyBorder="1" applyAlignment="1" applyProtection="1">
      <alignment horizontal="center" vertical="center" shrinkToFit="1"/>
      <protection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28" xfId="0" applyFont="1" applyBorder="1" applyAlignment="1" applyProtection="1">
      <alignment horizontal="center" vertical="center" shrinkToFit="1"/>
      <protection/>
    </xf>
    <xf numFmtId="0" fontId="7" fillId="0" borderId="59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89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right" vertical="center"/>
      <protection/>
    </xf>
    <xf numFmtId="0" fontId="0" fillId="0" borderId="82" xfId="0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horizontal="right" vertical="center"/>
      <protection/>
    </xf>
    <xf numFmtId="0" fontId="0" fillId="0" borderId="9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Font="1" applyBorder="1" applyAlignment="1" applyProtection="1">
      <alignment horizontal="center" vertical="center" shrinkToFit="1"/>
      <protection locked="0"/>
    </xf>
    <xf numFmtId="0" fontId="0" fillId="0" borderId="82" xfId="0" applyFont="1" applyBorder="1" applyAlignment="1" applyProtection="1">
      <alignment horizontal="center" vertical="center" shrinkToFit="1"/>
      <protection locked="0"/>
    </xf>
    <xf numFmtId="0" fontId="0" fillId="0" borderId="82" xfId="0" applyFont="1" applyBorder="1" applyAlignment="1" applyProtection="1">
      <alignment horizontal="left" vertical="center" shrinkToFit="1"/>
      <protection locked="0"/>
    </xf>
    <xf numFmtId="0" fontId="0" fillId="0" borderId="84" xfId="0" applyFont="1" applyBorder="1" applyAlignment="1" applyProtection="1">
      <alignment horizontal="left" vertical="center" shrinkToFit="1"/>
      <protection locked="0"/>
    </xf>
    <xf numFmtId="0" fontId="0" fillId="0" borderId="9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86" xfId="0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0" fillId="0" borderId="9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9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101" xfId="0" applyBorder="1" applyAlignment="1">
      <alignment horizontal="center" vertical="center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38" fontId="6" fillId="0" borderId="36" xfId="49" applyFont="1" applyFill="1" applyBorder="1" applyAlignment="1">
      <alignment horizontal="center" vertical="center" shrinkToFit="1"/>
    </xf>
    <xf numFmtId="38" fontId="6" fillId="0" borderId="82" xfId="49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38" fontId="6" fillId="0" borderId="32" xfId="49" applyFont="1" applyFill="1" applyBorder="1" applyAlignment="1">
      <alignment horizontal="center" vertical="center" shrinkToFit="1"/>
    </xf>
    <xf numFmtId="38" fontId="6" fillId="0" borderId="27" xfId="49" applyFont="1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38" fontId="6" fillId="35" borderId="32" xfId="49" applyFont="1" applyFill="1" applyBorder="1" applyAlignment="1">
      <alignment horizontal="center" vertical="center" shrinkToFit="1"/>
    </xf>
    <xf numFmtId="38" fontId="6" fillId="35" borderId="27" xfId="49" applyFont="1" applyFill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6" fillId="0" borderId="5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38" fontId="6" fillId="35" borderId="109" xfId="49" applyFont="1" applyFill="1" applyBorder="1" applyAlignment="1">
      <alignment horizontal="center" vertical="center" shrinkToFit="1"/>
    </xf>
    <xf numFmtId="38" fontId="6" fillId="35" borderId="16" xfId="49" applyFont="1" applyFill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61" xfId="0" applyNumberFormat="1" applyFont="1" applyBorder="1" applyAlignment="1">
      <alignment horizontal="right" vertical="center" shrinkToFit="1"/>
    </xf>
    <xf numFmtId="0" fontId="0" fillId="0" borderId="8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6" fillId="0" borderId="87" xfId="49" applyFont="1" applyBorder="1" applyAlignment="1">
      <alignment horizontal="center" vertical="center" shrinkToFit="1"/>
    </xf>
    <xf numFmtId="38" fontId="6" fillId="0" borderId="30" xfId="49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38" fontId="0" fillId="0" borderId="27" xfId="49" applyFont="1" applyBorder="1" applyAlignment="1" applyProtection="1">
      <alignment horizontal="right" vertical="center"/>
      <protection locked="0"/>
    </xf>
    <xf numFmtId="0" fontId="71" fillId="0" borderId="29" xfId="0" applyFont="1" applyBorder="1" applyAlignment="1">
      <alignment horizontal="right" vertical="center" wrapText="1"/>
    </xf>
    <xf numFmtId="0" fontId="71" fillId="0" borderId="113" xfId="0" applyFont="1" applyBorder="1" applyAlignment="1">
      <alignment horizontal="right" vertical="center" wrapText="1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38" fontId="0" fillId="0" borderId="27" xfId="49" applyFont="1" applyBorder="1" applyAlignment="1">
      <alignment horizontal="right" vertical="center"/>
    </xf>
    <xf numFmtId="0" fontId="18" fillId="0" borderId="87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117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 shrinkToFit="1"/>
    </xf>
    <xf numFmtId="38" fontId="6" fillId="35" borderId="34" xfId="49" applyFont="1" applyFill="1" applyBorder="1" applyAlignment="1">
      <alignment horizontal="center" vertical="center" shrinkToFit="1"/>
    </xf>
    <xf numFmtId="38" fontId="6" fillId="35" borderId="61" xfId="49" applyFont="1" applyFill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96" xfId="0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 shrinkToFit="1"/>
    </xf>
    <xf numFmtId="0" fontId="0" fillId="0" borderId="70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2" fillId="0" borderId="8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" width="9" style="7" customWidth="1"/>
    <col min="7" max="7" width="11.19921875" style="7" customWidth="1"/>
    <col min="8" max="8" width="9" style="7" customWidth="1"/>
    <col min="9" max="11" width="6.19921875" style="7" customWidth="1"/>
    <col min="12" max="16384" width="9" style="7" customWidth="1"/>
  </cols>
  <sheetData>
    <row r="1" ht="13.5">
      <c r="K1" s="13" t="s">
        <v>131</v>
      </c>
    </row>
    <row r="2" spans="3:6" ht="3.75" customHeight="1">
      <c r="C2" s="132" t="s">
        <v>167</v>
      </c>
      <c r="D2" s="132"/>
      <c r="E2" s="132"/>
      <c r="F2" s="132"/>
    </row>
    <row r="3" spans="1:10" ht="14.25">
      <c r="A3" s="14"/>
      <c r="B3" s="14"/>
      <c r="C3" s="133"/>
      <c r="D3" s="133"/>
      <c r="E3" s="133"/>
      <c r="F3" s="133"/>
      <c r="G3" s="14" t="s">
        <v>132</v>
      </c>
      <c r="H3" s="14"/>
      <c r="I3" s="14"/>
      <c r="J3" s="14"/>
    </row>
    <row r="4" spans="1:10" ht="7.5" customHeight="1">
      <c r="A4" s="14"/>
      <c r="B4" s="14"/>
      <c r="C4" s="15"/>
      <c r="D4" s="14"/>
      <c r="E4" s="14"/>
      <c r="F4" s="14"/>
      <c r="G4" s="14"/>
      <c r="H4" s="14"/>
      <c r="I4" s="14"/>
      <c r="J4" s="14"/>
    </row>
    <row r="5" spans="1:10" ht="14.25">
      <c r="A5" s="134" t="s">
        <v>45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1" ht="14.25">
      <c r="A6" s="16"/>
      <c r="B6" s="16"/>
      <c r="C6" s="16"/>
      <c r="D6" s="16"/>
      <c r="E6" s="16"/>
      <c r="G6" s="16"/>
      <c r="H6" s="135" t="s">
        <v>168</v>
      </c>
      <c r="I6" s="137"/>
      <c r="J6" s="137"/>
      <c r="K6" s="138"/>
    </row>
    <row r="7" spans="7:11" ht="13.5" customHeight="1">
      <c r="G7" s="13" t="s">
        <v>20</v>
      </c>
      <c r="H7" s="136"/>
      <c r="I7" s="137"/>
      <c r="J7" s="137"/>
      <c r="K7" s="138"/>
    </row>
    <row r="8" spans="6:11" ht="11.25" customHeight="1">
      <c r="F8" s="13"/>
      <c r="G8" s="139"/>
      <c r="H8" s="139"/>
      <c r="I8" s="139"/>
      <c r="J8" s="139"/>
      <c r="K8" s="139"/>
    </row>
    <row r="9" spans="6:11" ht="11.25" customHeight="1">
      <c r="F9" s="13" t="s">
        <v>53</v>
      </c>
      <c r="G9" s="140"/>
      <c r="H9" s="140"/>
      <c r="I9" s="140"/>
      <c r="J9" s="140"/>
      <c r="K9" s="140"/>
    </row>
    <row r="10" spans="6:11" ht="11.25" customHeight="1">
      <c r="F10" s="13"/>
      <c r="G10" s="141"/>
      <c r="H10" s="141"/>
      <c r="I10" s="141"/>
      <c r="J10" s="141"/>
      <c r="K10" s="18"/>
    </row>
    <row r="11" spans="6:11" ht="11.25" customHeight="1">
      <c r="F11" s="13" t="s">
        <v>41</v>
      </c>
      <c r="G11" s="140"/>
      <c r="H11" s="140"/>
      <c r="I11" s="140"/>
      <c r="J11" s="140"/>
      <c r="K11" s="19" t="s">
        <v>23</v>
      </c>
    </row>
    <row r="12" spans="6:10" ht="11.25" customHeight="1">
      <c r="F12" s="13"/>
      <c r="G12" s="141"/>
      <c r="H12" s="141"/>
      <c r="I12" s="141"/>
      <c r="J12" s="141"/>
    </row>
    <row r="13" spans="6:11" ht="11.25" customHeight="1">
      <c r="F13" s="13" t="s">
        <v>42</v>
      </c>
      <c r="G13" s="140"/>
      <c r="H13" s="140"/>
      <c r="I13" s="140"/>
      <c r="J13" s="140"/>
      <c r="K13" s="17"/>
    </row>
    <row r="15" ht="7.5" customHeight="1"/>
    <row r="16" spans="1:10" ht="13.5">
      <c r="A16" s="142" t="s">
        <v>43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ht="7.5" customHeight="1"/>
    <row r="18" ht="13.5">
      <c r="A18" s="7" t="s">
        <v>54</v>
      </c>
    </row>
    <row r="19" ht="7.5" customHeight="1" thickBot="1"/>
    <row r="20" spans="2:8" ht="24.75" customHeight="1" thickBot="1">
      <c r="B20" s="8" t="s">
        <v>51</v>
      </c>
      <c r="C20" s="143" t="s">
        <v>176</v>
      </c>
      <c r="D20" s="143"/>
      <c r="E20" s="143"/>
      <c r="F20" s="143"/>
      <c r="G20" s="143"/>
      <c r="H20" s="20" t="s">
        <v>52</v>
      </c>
    </row>
    <row r="21" spans="2:8" ht="24.75" customHeight="1">
      <c r="B21" s="9"/>
      <c r="C21" s="144" t="s">
        <v>46</v>
      </c>
      <c r="D21" s="144"/>
      <c r="E21" s="144"/>
      <c r="F21" s="144"/>
      <c r="G21" s="144"/>
      <c r="H21" s="21" t="s">
        <v>133</v>
      </c>
    </row>
    <row r="22" spans="2:11" ht="24.75" customHeight="1">
      <c r="B22" s="10"/>
      <c r="C22" s="145" t="s">
        <v>49</v>
      </c>
      <c r="D22" s="145"/>
      <c r="E22" s="145"/>
      <c r="F22" s="145"/>
      <c r="G22" s="145"/>
      <c r="H22" s="22" t="s">
        <v>13</v>
      </c>
      <c r="I22" s="146" t="s">
        <v>134</v>
      </c>
      <c r="J22" s="147"/>
      <c r="K22" s="147"/>
    </row>
    <row r="23" spans="2:11" ht="24.75" customHeight="1">
      <c r="B23" s="10"/>
      <c r="C23" s="148" t="s">
        <v>177</v>
      </c>
      <c r="D23" s="149"/>
      <c r="E23" s="149"/>
      <c r="F23" s="149"/>
      <c r="G23" s="150"/>
      <c r="H23" s="22"/>
      <c r="I23" s="121"/>
      <c r="J23" s="121"/>
      <c r="K23" s="121"/>
    </row>
    <row r="24" spans="2:11" ht="24.75" customHeight="1">
      <c r="B24" s="10"/>
      <c r="C24" s="148" t="s">
        <v>135</v>
      </c>
      <c r="D24" s="149"/>
      <c r="E24" s="149"/>
      <c r="F24" s="149"/>
      <c r="G24" s="150"/>
      <c r="H24" s="23" t="s">
        <v>44</v>
      </c>
      <c r="I24" s="24" t="s">
        <v>47</v>
      </c>
      <c r="J24" s="25"/>
      <c r="K24" s="25"/>
    </row>
    <row r="25" spans="2:9" ht="24.75" customHeight="1">
      <c r="B25" s="11"/>
      <c r="C25" s="148" t="s">
        <v>136</v>
      </c>
      <c r="D25" s="149"/>
      <c r="E25" s="149"/>
      <c r="F25" s="149"/>
      <c r="G25" s="150"/>
      <c r="H25" s="23" t="s">
        <v>44</v>
      </c>
      <c r="I25" s="24" t="s">
        <v>47</v>
      </c>
    </row>
    <row r="26" spans="2:9" ht="24.75" customHeight="1" thickBot="1">
      <c r="B26" s="120"/>
      <c r="C26" s="151" t="s">
        <v>137</v>
      </c>
      <c r="D26" s="152"/>
      <c r="E26" s="152"/>
      <c r="F26" s="152"/>
      <c r="G26" s="153"/>
      <c r="H26" s="26" t="s">
        <v>44</v>
      </c>
      <c r="I26" s="24" t="s">
        <v>48</v>
      </c>
    </row>
    <row r="27" spans="2:9" ht="24.75" customHeight="1" hidden="1" thickBot="1">
      <c r="B27" s="118" t="s">
        <v>138</v>
      </c>
      <c r="C27" s="154" t="s">
        <v>50</v>
      </c>
      <c r="D27" s="154"/>
      <c r="E27" s="154"/>
      <c r="F27" s="154"/>
      <c r="G27" s="154"/>
      <c r="H27" s="119" t="s">
        <v>44</v>
      </c>
      <c r="I27" s="106" t="s">
        <v>58</v>
      </c>
    </row>
    <row r="28" ht="3.75" customHeight="1">
      <c r="F28" s="13"/>
    </row>
    <row r="29" spans="2:6" ht="13.5">
      <c r="B29" s="24" t="s">
        <v>59</v>
      </c>
      <c r="F29" s="13"/>
    </row>
    <row r="30" ht="7.5" customHeight="1"/>
    <row r="31" spans="1:2" ht="13.5">
      <c r="A31" s="128" t="s">
        <v>139</v>
      </c>
      <c r="B31" s="128"/>
    </row>
    <row r="32" spans="1:2" ht="13.5">
      <c r="A32" s="128"/>
      <c r="B32" s="128"/>
    </row>
    <row r="33" ht="13.5">
      <c r="B33" s="7" t="s">
        <v>164</v>
      </c>
    </row>
    <row r="35" ht="26.25" customHeight="1">
      <c r="B35" s="7" t="s">
        <v>166</v>
      </c>
    </row>
    <row r="36" ht="26.25" customHeight="1">
      <c r="B36" s="7" t="s">
        <v>165</v>
      </c>
    </row>
    <row r="37" ht="26.25" customHeight="1">
      <c r="B37" s="7" t="s">
        <v>169</v>
      </c>
    </row>
  </sheetData>
  <sheetProtection/>
  <mergeCells count="19">
    <mergeCell ref="C22:G22"/>
    <mergeCell ref="I22:K22"/>
    <mergeCell ref="C24:G24"/>
    <mergeCell ref="C25:G25"/>
    <mergeCell ref="C26:G26"/>
    <mergeCell ref="C27:G27"/>
    <mergeCell ref="C23:G23"/>
    <mergeCell ref="G8:K9"/>
    <mergeCell ref="G10:J11"/>
    <mergeCell ref="G12:J13"/>
    <mergeCell ref="A16:J16"/>
    <mergeCell ref="C20:G20"/>
    <mergeCell ref="C21:G21"/>
    <mergeCell ref="C2:F3"/>
    <mergeCell ref="A5:J5"/>
    <mergeCell ref="H6:H7"/>
    <mergeCell ref="I6:I7"/>
    <mergeCell ref="J6:J7"/>
    <mergeCell ref="K6:K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D42"/>
  <sheetViews>
    <sheetView tabSelected="1" view="pageBreakPreview" zoomScaleSheetLayoutView="100" workbookViewId="0" topLeftCell="A1">
      <selection activeCell="B5" sqref="B5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0" customWidth="1"/>
    <col min="23" max="23" width="4.3984375" style="110" customWidth="1"/>
    <col min="24" max="24" width="13.8984375" style="110" bestFit="1" customWidth="1"/>
    <col min="25" max="25" width="4.3984375" style="110" customWidth="1"/>
    <col min="26" max="26" width="11.59765625" style="110" bestFit="1" customWidth="1"/>
    <col min="27" max="27" width="4.3984375" style="110" customWidth="1"/>
    <col min="28" max="28" width="15.5" style="110" bestFit="1" customWidth="1"/>
    <col min="29" max="32" width="4.3984375" style="110" customWidth="1"/>
    <col min="33" max="92" width="4.3984375" style="0" customWidth="1"/>
  </cols>
  <sheetData>
    <row r="1" spans="1:21" ht="26.25" customHeight="1" thickBot="1">
      <c r="A1" s="200" t="s">
        <v>170</v>
      </c>
      <c r="B1" s="201"/>
      <c r="C1" s="201"/>
      <c r="D1" s="201"/>
      <c r="E1" s="201"/>
      <c r="F1" s="201"/>
      <c r="G1" s="201"/>
      <c r="H1" s="201"/>
      <c r="I1" s="202"/>
      <c r="J1" s="203" t="s">
        <v>109</v>
      </c>
      <c r="K1" s="204"/>
      <c r="L1" s="204"/>
      <c r="M1" s="7"/>
      <c r="N1" s="205" t="s">
        <v>110</v>
      </c>
      <c r="O1" s="205"/>
      <c r="P1" s="205"/>
      <c r="Q1" s="205"/>
      <c r="R1" s="205"/>
      <c r="S1" s="205"/>
      <c r="T1" s="205"/>
      <c r="U1" s="205"/>
    </row>
    <row r="2" spans="1:56" s="6" customFormat="1" ht="8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06" t="s">
        <v>111</v>
      </c>
      <c r="R2" s="207"/>
      <c r="S2" s="207"/>
      <c r="T2" s="210"/>
      <c r="U2" s="7"/>
      <c r="V2" s="7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2"/>
      <c r="AH2" s="12"/>
      <c r="AI2" s="12"/>
      <c r="AJ2" s="12"/>
      <c r="AK2" s="12"/>
      <c r="AL2" s="12"/>
      <c r="AM2" s="12"/>
      <c r="AN2" s="12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7" t="s">
        <v>101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208"/>
      <c r="R3" s="209"/>
      <c r="S3" s="209"/>
      <c r="T3" s="211"/>
      <c r="U3" s="7"/>
      <c r="V3" s="7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2"/>
      <c r="AH3" s="12"/>
      <c r="AI3" s="12"/>
      <c r="AJ3" s="12"/>
      <c r="AK3" s="12"/>
      <c r="AL3" s="12"/>
      <c r="AM3" s="12"/>
      <c r="AN3" s="1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12" t="s">
        <v>20</v>
      </c>
      <c r="B4" s="213"/>
      <c r="C4" s="213"/>
      <c r="D4" s="213"/>
      <c r="E4" s="214"/>
      <c r="F4" s="215" t="s">
        <v>19</v>
      </c>
      <c r="G4" s="216"/>
      <c r="H4" s="216"/>
      <c r="I4" s="216"/>
      <c r="J4" s="216"/>
      <c r="K4" s="217"/>
      <c r="L4" s="7" t="s">
        <v>66</v>
      </c>
      <c r="M4" s="7"/>
      <c r="N4" s="7"/>
      <c r="O4" s="7"/>
      <c r="P4" s="7"/>
      <c r="Q4" s="7"/>
      <c r="R4" s="7"/>
      <c r="S4" s="7"/>
      <c r="T4" s="7"/>
      <c r="U4" s="7"/>
      <c r="V4" s="30"/>
      <c r="AG4" s="30"/>
      <c r="AH4" s="30"/>
      <c r="AI4" s="30"/>
      <c r="AJ4" s="30"/>
      <c r="AK4" s="30"/>
      <c r="AL4" s="30"/>
    </row>
    <row r="5" spans="1:38" ht="22.5" customHeight="1" thickBot="1">
      <c r="A5" s="60">
        <v>2</v>
      </c>
      <c r="B5" s="61"/>
      <c r="C5" s="62"/>
      <c r="D5" s="62"/>
      <c r="E5" s="63"/>
      <c r="F5" s="64"/>
      <c r="G5" s="62"/>
      <c r="H5" s="62"/>
      <c r="I5" s="62"/>
      <c r="J5" s="98"/>
      <c r="K5" s="99"/>
      <c r="L5" s="7" t="s">
        <v>24</v>
      </c>
      <c r="M5" s="7"/>
      <c r="N5" s="7"/>
      <c r="O5" s="7"/>
      <c r="P5" s="7"/>
      <c r="Q5" s="7"/>
      <c r="R5" s="7"/>
      <c r="S5" s="7"/>
      <c r="T5" s="7"/>
      <c r="U5" s="7"/>
      <c r="V5" s="30"/>
      <c r="W5" s="112" t="s">
        <v>55</v>
      </c>
      <c r="AG5" s="30"/>
      <c r="AH5" s="30"/>
      <c r="AI5" s="30"/>
      <c r="AJ5" s="30"/>
      <c r="AK5" s="30"/>
      <c r="AL5" s="30"/>
    </row>
    <row r="6" spans="1:38" ht="7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30"/>
      <c r="AG6" s="30"/>
      <c r="AH6" s="30"/>
      <c r="AI6" s="30"/>
      <c r="AJ6" s="30"/>
      <c r="AK6" s="30"/>
      <c r="AL6" s="30"/>
    </row>
    <row r="7" spans="1:40" ht="22.5" customHeight="1">
      <c r="A7" s="218" t="s">
        <v>31</v>
      </c>
      <c r="B7" s="219"/>
      <c r="C7" s="220"/>
      <c r="D7" s="221"/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  <c r="AA7" s="110" t="s">
        <v>2</v>
      </c>
      <c r="AB7" s="110">
        <f>C20+I20</f>
        <v>0</v>
      </c>
      <c r="AC7" s="110" t="s">
        <v>15</v>
      </c>
      <c r="AG7" s="30"/>
      <c r="AH7" s="30"/>
      <c r="AI7" s="30"/>
      <c r="AJ7" s="30"/>
      <c r="AK7" s="30"/>
      <c r="AL7" s="30"/>
      <c r="AM7" s="30"/>
      <c r="AN7" s="30"/>
    </row>
    <row r="8" spans="1:40" ht="22.5" customHeight="1">
      <c r="A8" s="225" t="s">
        <v>32</v>
      </c>
      <c r="B8" s="226"/>
      <c r="C8" s="227"/>
      <c r="D8" s="27" t="s">
        <v>112</v>
      </c>
      <c r="E8" s="228"/>
      <c r="F8" s="228"/>
      <c r="G8" s="228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Y8" s="110" t="s">
        <v>1</v>
      </c>
      <c r="AA8" s="110" t="s">
        <v>3</v>
      </c>
      <c r="AB8" s="113" t="s">
        <v>2</v>
      </c>
      <c r="AG8" s="30"/>
      <c r="AH8" s="30"/>
      <c r="AI8" s="30"/>
      <c r="AJ8" s="30"/>
      <c r="AK8" s="30"/>
      <c r="AL8" s="30"/>
      <c r="AM8" s="30"/>
      <c r="AN8" s="30"/>
    </row>
    <row r="9" spans="1:40" ht="15" customHeight="1">
      <c r="A9" s="231" t="s">
        <v>25</v>
      </c>
      <c r="B9" s="232"/>
      <c r="C9" s="233"/>
      <c r="D9" s="237"/>
      <c r="E9" s="238"/>
      <c r="F9" s="238"/>
      <c r="G9" s="238"/>
      <c r="H9" s="238"/>
      <c r="I9" s="238"/>
      <c r="J9" s="241" t="s">
        <v>61</v>
      </c>
      <c r="K9" s="243" t="s">
        <v>26</v>
      </c>
      <c r="L9" s="244"/>
      <c r="M9" s="245"/>
      <c r="N9" s="31" t="s">
        <v>113</v>
      </c>
      <c r="O9" s="249"/>
      <c r="P9" s="249"/>
      <c r="Q9" s="249"/>
      <c r="R9" s="249"/>
      <c r="S9" s="249"/>
      <c r="T9" s="250"/>
      <c r="Y9" s="110">
        <f>E24</f>
        <v>0</v>
      </c>
      <c r="Z9" s="113" t="s">
        <v>56</v>
      </c>
      <c r="AA9" s="110">
        <f>K24</f>
        <v>0</v>
      </c>
      <c r="AB9" s="110">
        <f>Y9+AA9</f>
        <v>0</v>
      </c>
      <c r="AG9" s="30"/>
      <c r="AH9" s="30"/>
      <c r="AI9" s="30"/>
      <c r="AJ9" s="30"/>
      <c r="AK9" s="30"/>
      <c r="AL9" s="30"/>
      <c r="AM9" s="30"/>
      <c r="AN9" s="30"/>
    </row>
    <row r="10" spans="1:40" ht="15" customHeight="1">
      <c r="A10" s="234"/>
      <c r="B10" s="235"/>
      <c r="C10" s="236"/>
      <c r="D10" s="239"/>
      <c r="E10" s="240"/>
      <c r="F10" s="240"/>
      <c r="G10" s="240"/>
      <c r="H10" s="240"/>
      <c r="I10" s="240"/>
      <c r="J10" s="242"/>
      <c r="K10" s="246"/>
      <c r="L10" s="247"/>
      <c r="M10" s="248"/>
      <c r="N10" s="32" t="s">
        <v>114</v>
      </c>
      <c r="O10" s="251"/>
      <c r="P10" s="251"/>
      <c r="Q10" s="251"/>
      <c r="R10" s="251"/>
      <c r="S10" s="251"/>
      <c r="T10" s="252"/>
      <c r="Y10" s="110">
        <f>E25</f>
        <v>0</v>
      </c>
      <c r="Z10" s="113" t="s">
        <v>93</v>
      </c>
      <c r="AA10" s="110">
        <f>K25</f>
        <v>0</v>
      </c>
      <c r="AB10" s="110">
        <f>Y10+AA10</f>
        <v>0</v>
      </c>
      <c r="AG10" s="30"/>
      <c r="AH10" s="30"/>
      <c r="AI10" s="30"/>
      <c r="AJ10" s="30"/>
      <c r="AK10" s="30"/>
      <c r="AL10" s="30"/>
      <c r="AM10" s="30"/>
      <c r="AN10" s="30"/>
    </row>
    <row r="11" spans="1:40" ht="22.5" customHeight="1">
      <c r="A11" s="225" t="s">
        <v>29</v>
      </c>
      <c r="B11" s="226"/>
      <c r="C11" s="227"/>
      <c r="D11" s="253"/>
      <c r="E11" s="254"/>
      <c r="F11" s="254"/>
      <c r="G11" s="254"/>
      <c r="H11" s="254"/>
      <c r="I11" s="254"/>
      <c r="J11" s="255"/>
      <c r="K11" s="256" t="s">
        <v>68</v>
      </c>
      <c r="L11" s="257"/>
      <c r="M11" s="258"/>
      <c r="N11" s="259"/>
      <c r="O11" s="260"/>
      <c r="P11" s="260"/>
      <c r="Q11" s="260"/>
      <c r="R11" s="260"/>
      <c r="S11" s="260"/>
      <c r="T11" s="261"/>
      <c r="Y11" s="110">
        <f>E26</f>
        <v>0</v>
      </c>
      <c r="Z11" s="113" t="s">
        <v>57</v>
      </c>
      <c r="AA11" s="110">
        <f>K26</f>
        <v>0</v>
      </c>
      <c r="AB11" s="110">
        <f>Y11+AA11</f>
        <v>0</v>
      </c>
      <c r="AG11" s="30"/>
      <c r="AH11" s="30"/>
      <c r="AI11" s="30"/>
      <c r="AJ11" s="30"/>
      <c r="AK11" s="30"/>
      <c r="AL11" s="30"/>
      <c r="AM11" s="30"/>
      <c r="AN11" s="30"/>
    </row>
    <row r="12" spans="1:40" ht="22.5" customHeight="1" thickBot="1">
      <c r="A12" s="262" t="s">
        <v>115</v>
      </c>
      <c r="B12" s="263"/>
      <c r="C12" s="264"/>
      <c r="D12" s="198"/>
      <c r="E12" s="192"/>
      <c r="F12" s="192"/>
      <c r="G12" s="192"/>
      <c r="H12" s="192"/>
      <c r="I12" s="192"/>
      <c r="J12" s="193"/>
      <c r="K12" s="265" t="s">
        <v>116</v>
      </c>
      <c r="L12" s="266"/>
      <c r="M12" s="267"/>
      <c r="N12" s="268"/>
      <c r="O12" s="269"/>
      <c r="P12" s="269"/>
      <c r="Q12" s="269"/>
      <c r="R12" s="269"/>
      <c r="S12" s="269"/>
      <c r="T12" s="270"/>
      <c r="Z12" s="113" t="s">
        <v>11</v>
      </c>
      <c r="AA12" s="114"/>
      <c r="AB12" s="114">
        <f>SUM(O30:R35)</f>
        <v>0</v>
      </c>
      <c r="AG12" s="30"/>
      <c r="AH12" s="30"/>
      <c r="AI12" s="30"/>
      <c r="AJ12" s="30"/>
      <c r="AK12" s="30"/>
      <c r="AL12" s="30"/>
      <c r="AM12" s="30"/>
      <c r="AN12" s="30"/>
    </row>
    <row r="13" spans="1:40" ht="14.25">
      <c r="A13" s="181" t="s">
        <v>155</v>
      </c>
      <c r="B13" s="182"/>
      <c r="C13" s="183"/>
      <c r="D13" s="187" t="s">
        <v>156</v>
      </c>
      <c r="E13" s="187"/>
      <c r="F13" s="187"/>
      <c r="G13" s="187"/>
      <c r="H13" s="187"/>
      <c r="I13" s="187"/>
      <c r="J13" s="187"/>
      <c r="K13" s="188"/>
      <c r="L13" s="189"/>
      <c r="M13" s="190"/>
      <c r="N13" s="187" t="s">
        <v>157</v>
      </c>
      <c r="O13" s="187"/>
      <c r="P13" s="187"/>
      <c r="Q13" s="187"/>
      <c r="R13" s="187"/>
      <c r="S13" s="187"/>
      <c r="T13" s="191"/>
      <c r="V13" s="75"/>
      <c r="W13" s="76"/>
      <c r="X13" s="76"/>
      <c r="Y13" s="76"/>
      <c r="Z13" s="83"/>
      <c r="AA13" s="84"/>
      <c r="AB13" s="84"/>
      <c r="AC13" s="76"/>
      <c r="AD13" s="76"/>
      <c r="AE13" s="76"/>
      <c r="AF13" s="76"/>
      <c r="AG13" s="77"/>
      <c r="AH13" s="81"/>
      <c r="AI13" s="81"/>
      <c r="AJ13" s="81"/>
      <c r="AK13" s="81"/>
      <c r="AL13" s="81"/>
      <c r="AM13" s="81"/>
      <c r="AN13" s="81"/>
    </row>
    <row r="14" spans="1:40" ht="14.25">
      <c r="A14" s="184"/>
      <c r="B14" s="185"/>
      <c r="C14" s="186"/>
      <c r="D14" s="192" t="s">
        <v>158</v>
      </c>
      <c r="E14" s="192"/>
      <c r="F14" s="192"/>
      <c r="G14" s="192"/>
      <c r="H14" s="193"/>
      <c r="I14" s="194" t="s">
        <v>152</v>
      </c>
      <c r="J14" s="194"/>
      <c r="K14" s="195"/>
      <c r="L14" s="196"/>
      <c r="M14" s="197"/>
      <c r="N14" s="198" t="s">
        <v>158</v>
      </c>
      <c r="O14" s="192"/>
      <c r="P14" s="192"/>
      <c r="Q14" s="192"/>
      <c r="R14" s="193"/>
      <c r="S14" s="194" t="s">
        <v>152</v>
      </c>
      <c r="T14" s="199"/>
      <c r="V14" s="75"/>
      <c r="W14" s="76"/>
      <c r="X14" s="76"/>
      <c r="Y14" s="76"/>
      <c r="Z14" s="83"/>
      <c r="AA14" s="84"/>
      <c r="AB14" s="84"/>
      <c r="AC14" s="76"/>
      <c r="AD14" s="76"/>
      <c r="AE14" s="76"/>
      <c r="AF14" s="76"/>
      <c r="AG14" s="77"/>
      <c r="AH14" s="81"/>
      <c r="AI14" s="81"/>
      <c r="AJ14" s="81"/>
      <c r="AK14" s="81"/>
      <c r="AL14" s="81"/>
      <c r="AM14" s="81"/>
      <c r="AN14" s="81"/>
    </row>
    <row r="15" spans="1:40" ht="22.5" customHeight="1">
      <c r="A15" s="171" t="s">
        <v>159</v>
      </c>
      <c r="B15" s="172"/>
      <c r="C15" s="173"/>
      <c r="D15" s="174"/>
      <c r="E15" s="175"/>
      <c r="F15" s="175"/>
      <c r="G15" s="175"/>
      <c r="H15" s="176"/>
      <c r="I15" s="174" t="s">
        <v>90</v>
      </c>
      <c r="J15" s="176"/>
      <c r="K15" s="177" t="s">
        <v>163</v>
      </c>
      <c r="L15" s="178"/>
      <c r="M15" s="179"/>
      <c r="N15" s="174"/>
      <c r="O15" s="175"/>
      <c r="P15" s="175"/>
      <c r="Q15" s="175"/>
      <c r="R15" s="176"/>
      <c r="S15" s="175" t="s">
        <v>90</v>
      </c>
      <c r="T15" s="180"/>
      <c r="V15" s="75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7"/>
      <c r="AH15" s="81"/>
      <c r="AI15" s="81"/>
      <c r="AJ15" s="81"/>
      <c r="AK15" s="81"/>
      <c r="AL15" s="81"/>
      <c r="AM15" s="81"/>
      <c r="AN15" s="81"/>
    </row>
    <row r="16" spans="1:40" ht="22.5" customHeight="1">
      <c r="A16" s="155" t="s">
        <v>160</v>
      </c>
      <c r="B16" s="156"/>
      <c r="C16" s="156"/>
      <c r="D16" s="125"/>
      <c r="E16" s="126"/>
      <c r="F16" s="126"/>
      <c r="G16" s="126"/>
      <c r="H16" s="127"/>
      <c r="I16" s="157" t="s">
        <v>90</v>
      </c>
      <c r="J16" s="158"/>
      <c r="K16" s="160" t="s">
        <v>162</v>
      </c>
      <c r="L16" s="161"/>
      <c r="M16" s="162"/>
      <c r="N16" s="125"/>
      <c r="O16" s="126"/>
      <c r="P16" s="126"/>
      <c r="Q16" s="126"/>
      <c r="R16" s="127"/>
      <c r="S16" s="157" t="s">
        <v>90</v>
      </c>
      <c r="T16" s="159"/>
      <c r="V16" s="75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7"/>
      <c r="AH16" s="81"/>
      <c r="AI16" s="81"/>
      <c r="AJ16" s="81"/>
      <c r="AK16" s="81"/>
      <c r="AL16" s="81"/>
      <c r="AM16" s="81"/>
      <c r="AN16" s="81"/>
    </row>
    <row r="17" spans="1:40" ht="22.5" customHeight="1" thickBot="1">
      <c r="A17" s="163" t="s">
        <v>161</v>
      </c>
      <c r="B17" s="164"/>
      <c r="C17" s="164"/>
      <c r="D17" s="165"/>
      <c r="E17" s="166"/>
      <c r="F17" s="166"/>
      <c r="G17" s="166"/>
      <c r="H17" s="167"/>
      <c r="I17" s="166" t="s">
        <v>90</v>
      </c>
      <c r="J17" s="167"/>
      <c r="K17" s="168" t="s">
        <v>117</v>
      </c>
      <c r="L17" s="164"/>
      <c r="M17" s="169"/>
      <c r="N17" s="165"/>
      <c r="O17" s="166"/>
      <c r="P17" s="166"/>
      <c r="Q17" s="166"/>
      <c r="R17" s="167"/>
      <c r="S17" s="166" t="s">
        <v>90</v>
      </c>
      <c r="T17" s="170"/>
      <c r="V17" s="75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7"/>
      <c r="AH17" s="81"/>
      <c r="AI17" s="81"/>
      <c r="AJ17" s="81"/>
      <c r="AK17" s="81"/>
      <c r="AL17" s="81"/>
      <c r="AM17" s="81"/>
      <c r="AN17" s="81"/>
    </row>
    <row r="18" spans="15:38" ht="14.25">
      <c r="O18" s="47"/>
      <c r="P18" s="43"/>
      <c r="T18" s="48" t="s">
        <v>92</v>
      </c>
      <c r="V18" s="30"/>
      <c r="AG18" s="30"/>
      <c r="AH18" s="30"/>
      <c r="AI18" s="30"/>
      <c r="AJ18" s="30"/>
      <c r="AK18" s="30"/>
      <c r="AL18" s="30"/>
    </row>
    <row r="19" spans="1:38" ht="15" thickBot="1">
      <c r="A19" t="s">
        <v>84</v>
      </c>
      <c r="V19" s="30"/>
      <c r="X19" s="115"/>
      <c r="Y19" s="116"/>
      <c r="Z19" s="110" t="s">
        <v>85</v>
      </c>
      <c r="AG19" s="30"/>
      <c r="AH19" s="30"/>
      <c r="AI19" s="30"/>
      <c r="AJ19" s="30"/>
      <c r="AK19" s="30"/>
      <c r="AL19" s="30"/>
    </row>
    <row r="20" spans="1:39" ht="26.25" customHeight="1" thickBot="1">
      <c r="A20" s="279" t="s">
        <v>1</v>
      </c>
      <c r="B20" s="274"/>
      <c r="C20" s="272"/>
      <c r="D20" s="273"/>
      <c r="E20" s="273"/>
      <c r="F20" s="58" t="s">
        <v>15</v>
      </c>
      <c r="G20" s="274" t="s">
        <v>3</v>
      </c>
      <c r="H20" s="274"/>
      <c r="I20" s="272"/>
      <c r="J20" s="273"/>
      <c r="K20" s="273"/>
      <c r="L20" s="58" t="s">
        <v>15</v>
      </c>
      <c r="M20" s="274" t="s">
        <v>2</v>
      </c>
      <c r="N20" s="274"/>
      <c r="O20" s="275">
        <f>IF(C20="",IF(I20="","",C20+I20),C20+I20)</f>
      </c>
      <c r="P20" s="276"/>
      <c r="Q20" s="276"/>
      <c r="R20" s="41" t="s">
        <v>15</v>
      </c>
      <c r="V20" s="30"/>
      <c r="X20" s="110" t="s">
        <v>98</v>
      </c>
      <c r="AG20" s="30"/>
      <c r="AH20" s="30"/>
      <c r="AI20" s="30"/>
      <c r="AJ20" s="30"/>
      <c r="AK20" s="30"/>
      <c r="AL20" s="30"/>
      <c r="AM20" s="49"/>
    </row>
    <row r="21" spans="22:38" ht="7.5" customHeight="1">
      <c r="V21" s="30"/>
      <c r="X21" s="117" t="s">
        <v>118</v>
      </c>
      <c r="Z21" s="117" t="s">
        <v>94</v>
      </c>
      <c r="AG21" s="30"/>
      <c r="AH21" s="30"/>
      <c r="AI21" s="30"/>
      <c r="AJ21" s="30"/>
      <c r="AK21" s="30"/>
      <c r="AL21" s="30"/>
    </row>
    <row r="22" spans="1:38" ht="14.25">
      <c r="A22" t="s">
        <v>16</v>
      </c>
      <c r="I22" t="s">
        <v>104</v>
      </c>
      <c r="V22" s="30"/>
      <c r="Z22" s="117" t="s">
        <v>178</v>
      </c>
      <c r="AG22" s="30"/>
      <c r="AH22" s="30"/>
      <c r="AI22" s="30"/>
      <c r="AJ22" s="30"/>
      <c r="AK22" s="30"/>
      <c r="AL22" s="30"/>
    </row>
    <row r="23" spans="2:38" ht="15" thickBot="1">
      <c r="B23" s="70" t="s">
        <v>105</v>
      </c>
      <c r="V23" s="30"/>
      <c r="Z23" s="117" t="s">
        <v>179</v>
      </c>
      <c r="AG23" s="30"/>
      <c r="AH23" s="30"/>
      <c r="AI23" s="30"/>
      <c r="AJ23" s="30"/>
      <c r="AK23" s="30"/>
      <c r="AL23" s="30"/>
    </row>
    <row r="24" spans="1:38" ht="26.25" customHeight="1" thickBot="1">
      <c r="A24" s="345" t="s">
        <v>83</v>
      </c>
      <c r="B24" s="271"/>
      <c r="C24" s="345" t="s">
        <v>1</v>
      </c>
      <c r="D24" s="271"/>
      <c r="E24" s="277"/>
      <c r="F24" s="278"/>
      <c r="G24" s="278"/>
      <c r="H24" s="73" t="s">
        <v>6</v>
      </c>
      <c r="I24" s="271" t="s">
        <v>3</v>
      </c>
      <c r="J24" s="271"/>
      <c r="K24" s="277"/>
      <c r="L24" s="278"/>
      <c r="M24" s="278"/>
      <c r="N24" s="73" t="s">
        <v>6</v>
      </c>
      <c r="O24" s="271" t="s">
        <v>2</v>
      </c>
      <c r="P24" s="271"/>
      <c r="Q24" s="277">
        <f>IF(E24="",IF(K24="","",E24+K24),E24+K24)</f>
      </c>
      <c r="R24" s="278"/>
      <c r="S24" s="278"/>
      <c r="T24" s="74" t="s">
        <v>6</v>
      </c>
      <c r="V24" s="30"/>
      <c r="Z24" s="117" t="s">
        <v>180</v>
      </c>
      <c r="AA24" s="117" t="s">
        <v>119</v>
      </c>
      <c r="AG24" s="30"/>
      <c r="AH24" s="30"/>
      <c r="AI24" s="30"/>
      <c r="AJ24" s="30"/>
      <c r="AK24" s="30"/>
      <c r="AL24" s="30"/>
    </row>
    <row r="25" spans="1:38" ht="9" customHeight="1" hidden="1" thickBot="1">
      <c r="A25" s="294" t="s">
        <v>106</v>
      </c>
      <c r="B25" s="295"/>
      <c r="C25" s="294" t="s">
        <v>1</v>
      </c>
      <c r="D25" s="295"/>
      <c r="E25" s="296"/>
      <c r="F25" s="297"/>
      <c r="G25" s="297"/>
      <c r="H25" s="71" t="s">
        <v>6</v>
      </c>
      <c r="I25" s="295" t="s">
        <v>3</v>
      </c>
      <c r="J25" s="295"/>
      <c r="K25" s="296"/>
      <c r="L25" s="297"/>
      <c r="M25" s="297"/>
      <c r="N25" s="71" t="s">
        <v>6</v>
      </c>
      <c r="O25" s="295" t="s">
        <v>2</v>
      </c>
      <c r="P25" s="295"/>
      <c r="Q25" s="296">
        <f>IF(E25="",IF(K25="","",E25+K25),E25+K25)</f>
      </c>
      <c r="R25" s="297"/>
      <c r="S25" s="297"/>
      <c r="T25" s="72" t="s">
        <v>6</v>
      </c>
      <c r="V25" s="30"/>
      <c r="X25" s="117" t="s">
        <v>120</v>
      </c>
      <c r="Z25" s="117" t="s">
        <v>82</v>
      </c>
      <c r="AA25" s="88" t="s">
        <v>148</v>
      </c>
      <c r="AG25" s="30"/>
      <c r="AH25" s="30"/>
      <c r="AI25" s="30"/>
      <c r="AJ25" s="30"/>
      <c r="AK25" s="30"/>
      <c r="AL25" s="30"/>
    </row>
    <row r="26" spans="1:38" ht="26.25" customHeight="1" thickBot="1">
      <c r="A26" s="349" t="s">
        <v>107</v>
      </c>
      <c r="B26" s="350"/>
      <c r="C26" s="349" t="s">
        <v>1</v>
      </c>
      <c r="D26" s="350"/>
      <c r="E26" s="308"/>
      <c r="F26" s="309"/>
      <c r="G26" s="309"/>
      <c r="H26" s="107" t="s">
        <v>6</v>
      </c>
      <c r="I26" s="350" t="s">
        <v>3</v>
      </c>
      <c r="J26" s="350"/>
      <c r="K26" s="308"/>
      <c r="L26" s="309"/>
      <c r="M26" s="309"/>
      <c r="N26" s="107" t="s">
        <v>6</v>
      </c>
      <c r="O26" s="350" t="s">
        <v>2</v>
      </c>
      <c r="P26" s="350"/>
      <c r="Q26" s="308">
        <f>IF(E26="",IF(K26="","",E26+K26),E26+K26)</f>
      </c>
      <c r="R26" s="309"/>
      <c r="S26" s="309"/>
      <c r="T26" s="108" t="s">
        <v>6</v>
      </c>
      <c r="U26" s="5"/>
      <c r="V26" s="30"/>
      <c r="X26" s="110" t="s">
        <v>121</v>
      </c>
      <c r="Z26" s="117" t="s">
        <v>88</v>
      </c>
      <c r="AA26" s="88" t="s">
        <v>149</v>
      </c>
      <c r="AG26" s="30"/>
      <c r="AH26" s="30"/>
      <c r="AI26" s="30"/>
      <c r="AJ26" s="30"/>
      <c r="AK26" s="30"/>
      <c r="AL26" s="30"/>
    </row>
    <row r="27" spans="1:38" ht="14.25">
      <c r="A27" s="42"/>
      <c r="B27" s="109" t="s">
        <v>108</v>
      </c>
      <c r="C27" s="50"/>
      <c r="D27" s="50"/>
      <c r="E27" s="50"/>
      <c r="F27" s="50"/>
      <c r="G27" s="50"/>
      <c r="H27" s="50"/>
      <c r="I27" s="50"/>
      <c r="J27" s="50"/>
      <c r="K27" s="69"/>
      <c r="L27" s="5"/>
      <c r="M27" s="5"/>
      <c r="N27" s="5"/>
      <c r="O27" s="5"/>
      <c r="P27" s="5"/>
      <c r="Q27" s="5"/>
      <c r="R27" s="5"/>
      <c r="S27" s="5"/>
      <c r="T27" s="5"/>
      <c r="U27" s="5"/>
      <c r="V27" s="30"/>
      <c r="Z27" s="117" t="s">
        <v>89</v>
      </c>
      <c r="AA27" s="88" t="s">
        <v>150</v>
      </c>
      <c r="AG27" s="30"/>
      <c r="AH27" s="30"/>
      <c r="AI27" s="30"/>
      <c r="AJ27" s="30"/>
      <c r="AK27" s="30"/>
      <c r="AL27" s="30"/>
    </row>
    <row r="28" spans="1:38" ht="8.25" customHeight="1">
      <c r="A28" s="1"/>
      <c r="B28" s="97"/>
      <c r="C28" s="33"/>
      <c r="D28" s="33"/>
      <c r="E28" s="33"/>
      <c r="F28" s="33"/>
      <c r="G28" s="33"/>
      <c r="H28" s="33"/>
      <c r="I28" s="33"/>
      <c r="J28" s="33"/>
      <c r="K28" s="69"/>
      <c r="L28" s="5"/>
      <c r="M28" s="5"/>
      <c r="N28" s="5"/>
      <c r="O28" s="5"/>
      <c r="P28" s="5"/>
      <c r="Q28" s="5"/>
      <c r="R28" s="5"/>
      <c r="S28" s="5"/>
      <c r="T28" s="5"/>
      <c r="U28" s="5"/>
      <c r="V28" s="30"/>
      <c r="Z28" s="117" t="s">
        <v>88</v>
      </c>
      <c r="AG28" s="30"/>
      <c r="AH28" s="30"/>
      <c r="AI28" s="30"/>
      <c r="AJ28" s="30"/>
      <c r="AK28" s="30"/>
      <c r="AL28" s="30"/>
    </row>
    <row r="29" spans="1:38" ht="14.25" customHeight="1" thickBot="1">
      <c r="A29" t="s">
        <v>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0"/>
      <c r="Z29" s="117" t="s">
        <v>89</v>
      </c>
      <c r="AG29" s="30"/>
      <c r="AH29" s="30"/>
      <c r="AI29" s="30"/>
      <c r="AJ29" s="30"/>
      <c r="AK29" s="30"/>
      <c r="AL29" s="30"/>
    </row>
    <row r="30" spans="1:38" ht="22.5" customHeight="1">
      <c r="A30" s="280" t="s">
        <v>11</v>
      </c>
      <c r="B30" s="281"/>
      <c r="C30" s="282"/>
      <c r="D30" s="286" t="s">
        <v>5</v>
      </c>
      <c r="E30" s="287"/>
      <c r="F30" s="288"/>
      <c r="G30" s="289" t="s">
        <v>9</v>
      </c>
      <c r="H30" s="289"/>
      <c r="I30" s="290">
        <v>900</v>
      </c>
      <c r="J30" s="291"/>
      <c r="K30" s="56" t="s">
        <v>10</v>
      </c>
      <c r="L30" s="34">
        <f>IF(AB9=0,"",AB9)</f>
      </c>
      <c r="M30" s="55" t="s">
        <v>6</v>
      </c>
      <c r="N30" s="56" t="s">
        <v>122</v>
      </c>
      <c r="O30" s="292">
        <f>IF(L30="",IF(L30="","",I30*L30),I30*L30)</f>
      </c>
      <c r="P30" s="293"/>
      <c r="Q30" s="293"/>
      <c r="R30" s="293"/>
      <c r="S30" s="287" t="s">
        <v>8</v>
      </c>
      <c r="T30" s="298"/>
      <c r="U30" s="5"/>
      <c r="V30" s="30"/>
      <c r="AG30" s="30"/>
      <c r="AH30" s="30"/>
      <c r="AI30" s="30"/>
      <c r="AJ30" s="30"/>
      <c r="AK30" s="30"/>
      <c r="AL30" s="30"/>
    </row>
    <row r="31" spans="1:38" ht="22.5" customHeight="1">
      <c r="A31" s="283"/>
      <c r="B31" s="284"/>
      <c r="C31" s="285"/>
      <c r="D31" s="299" t="s">
        <v>97</v>
      </c>
      <c r="E31" s="300"/>
      <c r="F31" s="301"/>
      <c r="G31" s="302" t="s">
        <v>9</v>
      </c>
      <c r="H31" s="302"/>
      <c r="I31" s="303">
        <v>1600</v>
      </c>
      <c r="J31" s="304"/>
      <c r="K31" s="52" t="s">
        <v>10</v>
      </c>
      <c r="L31" s="46">
        <f>IF(AB11=0,"",AB11)</f>
      </c>
      <c r="M31" s="51" t="s">
        <v>6</v>
      </c>
      <c r="N31" s="52" t="s">
        <v>123</v>
      </c>
      <c r="O31" s="305">
        <f>IF(L31="",IF(L31="","",I31*L31),I31*L31)</f>
      </c>
      <c r="P31" s="306"/>
      <c r="Q31" s="306"/>
      <c r="R31" s="306"/>
      <c r="S31" s="300" t="s">
        <v>8</v>
      </c>
      <c r="T31" s="307"/>
      <c r="U31" s="5"/>
      <c r="V31" s="30"/>
      <c r="AG31" s="30"/>
      <c r="AH31" s="30"/>
      <c r="AI31" s="30"/>
      <c r="AJ31" s="30"/>
      <c r="AK31" s="30"/>
      <c r="AL31" s="30"/>
    </row>
    <row r="32" spans="1:38" ht="22.5" customHeight="1" thickBot="1">
      <c r="A32" s="310" t="s">
        <v>124</v>
      </c>
      <c r="B32" s="311"/>
      <c r="C32" s="311"/>
      <c r="D32" s="312" t="s">
        <v>12</v>
      </c>
      <c r="E32" s="226"/>
      <c r="F32" s="313"/>
      <c r="G32" s="311" t="s">
        <v>71</v>
      </c>
      <c r="H32" s="311"/>
      <c r="I32" s="314">
        <v>700</v>
      </c>
      <c r="J32" s="315"/>
      <c r="K32" s="101" t="s">
        <v>10</v>
      </c>
      <c r="L32" s="130">
        <f>IF(AB7=0,"",AB7)</f>
      </c>
      <c r="M32" s="100" t="s">
        <v>72</v>
      </c>
      <c r="N32" s="101" t="s">
        <v>125</v>
      </c>
      <c r="O32" s="316">
        <f>IF(L32="",IF(L32="","",I32*L32),I32*L32)</f>
      </c>
      <c r="P32" s="317"/>
      <c r="Q32" s="317"/>
      <c r="R32" s="317"/>
      <c r="S32" s="226" t="s">
        <v>8</v>
      </c>
      <c r="T32" s="318"/>
      <c r="U32" s="49"/>
      <c r="V32" s="30"/>
      <c r="AG32" s="30"/>
      <c r="AH32" s="30"/>
      <c r="AI32" s="30"/>
      <c r="AJ32" s="30"/>
      <c r="AK32" s="30"/>
      <c r="AL32" s="30"/>
    </row>
    <row r="33" spans="1:38" ht="22.5" customHeight="1" thickBot="1">
      <c r="A33" s="225" t="s">
        <v>172</v>
      </c>
      <c r="B33" s="226"/>
      <c r="C33" s="313"/>
      <c r="D33" s="346" t="s">
        <v>174</v>
      </c>
      <c r="E33" s="347"/>
      <c r="F33" s="347"/>
      <c r="G33" s="347"/>
      <c r="H33" s="348"/>
      <c r="I33" s="312" t="s">
        <v>173</v>
      </c>
      <c r="J33" s="226"/>
      <c r="K33" s="318"/>
      <c r="L33" s="131"/>
      <c r="M33" s="124" t="s">
        <v>171</v>
      </c>
      <c r="N33" s="101"/>
      <c r="O33" s="122"/>
      <c r="P33" s="123"/>
      <c r="Q33" s="123"/>
      <c r="R33" s="123"/>
      <c r="S33" s="226"/>
      <c r="T33" s="318"/>
      <c r="U33" s="49"/>
      <c r="V33" s="30"/>
      <c r="AG33" s="30"/>
      <c r="AH33" s="30"/>
      <c r="AI33" s="30"/>
      <c r="AJ33" s="30"/>
      <c r="AK33" s="30"/>
      <c r="AL33" s="30"/>
    </row>
    <row r="34" spans="1:22" ht="22.5" customHeight="1">
      <c r="A34" s="339" t="s">
        <v>126</v>
      </c>
      <c r="B34" s="340"/>
      <c r="C34" s="341"/>
      <c r="D34" s="343" t="s">
        <v>127</v>
      </c>
      <c r="E34" s="235"/>
      <c r="F34" s="344"/>
      <c r="G34" s="319" t="s">
        <v>13</v>
      </c>
      <c r="H34" s="319"/>
      <c r="I34" s="320">
        <v>2000</v>
      </c>
      <c r="J34" s="321"/>
      <c r="K34" s="59" t="s">
        <v>10</v>
      </c>
      <c r="L34" s="102"/>
      <c r="M34" s="129" t="s">
        <v>14</v>
      </c>
      <c r="N34" s="59" t="s">
        <v>128</v>
      </c>
      <c r="O34" s="322">
        <f>IF(L34="",IF(L34="","",I34*L34),I34*L34)</f>
      </c>
      <c r="P34" s="323"/>
      <c r="Q34" s="323"/>
      <c r="R34" s="323"/>
      <c r="S34" s="235" t="s">
        <v>8</v>
      </c>
      <c r="T34" s="324"/>
      <c r="U34" s="49"/>
      <c r="V34" s="49"/>
    </row>
    <row r="35" spans="1:20" ht="22.5" customHeight="1" thickBot="1">
      <c r="A35" s="342"/>
      <c r="B35" s="326"/>
      <c r="C35" s="327"/>
      <c r="D35" s="325" t="s">
        <v>129</v>
      </c>
      <c r="E35" s="326"/>
      <c r="F35" s="327"/>
      <c r="G35" s="328" t="s">
        <v>13</v>
      </c>
      <c r="H35" s="328"/>
      <c r="I35" s="329">
        <v>3000</v>
      </c>
      <c r="J35" s="330"/>
      <c r="K35" s="54" t="s">
        <v>10</v>
      </c>
      <c r="L35" s="103"/>
      <c r="M35" s="53" t="s">
        <v>14</v>
      </c>
      <c r="N35" s="54" t="s">
        <v>128</v>
      </c>
      <c r="O35" s="316">
        <f>IF(L35="",IF(L35="","",I35*L35),I35*L35)</f>
      </c>
      <c r="P35" s="317"/>
      <c r="Q35" s="317"/>
      <c r="R35" s="317"/>
      <c r="S35" s="226" t="s">
        <v>8</v>
      </c>
      <c r="T35" s="318"/>
    </row>
    <row r="36" spans="1:20" ht="22.5" customHeight="1" thickBot="1">
      <c r="A36" s="337" t="s">
        <v>175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8"/>
      <c r="M36" s="331" t="s">
        <v>2</v>
      </c>
      <c r="N36" s="332"/>
      <c r="O36" s="333">
        <f>IF(AB12=0,"",AB12)</f>
      </c>
      <c r="P36" s="334"/>
      <c r="Q36" s="334"/>
      <c r="R36" s="334"/>
      <c r="S36" s="335" t="s">
        <v>8</v>
      </c>
      <c r="T36" s="332"/>
    </row>
    <row r="37" spans="2:21" ht="24.75" customHeight="1">
      <c r="B37" s="104" t="s">
        <v>73</v>
      </c>
      <c r="C37" s="29"/>
      <c r="G37" s="29"/>
      <c r="H37" s="29"/>
      <c r="I37" s="29"/>
      <c r="J37" s="29"/>
      <c r="K37" s="29"/>
      <c r="L37" s="29"/>
      <c r="M37" s="29"/>
      <c r="N37" s="28"/>
      <c r="O37" s="28"/>
      <c r="P37" s="36"/>
      <c r="Q37" s="36"/>
      <c r="R37" s="36"/>
      <c r="S37" s="36"/>
      <c r="T37" s="28"/>
      <c r="U37" s="5"/>
    </row>
    <row r="38" spans="1:21" ht="24.75" customHeight="1">
      <c r="A38" t="s">
        <v>74</v>
      </c>
      <c r="T38" s="105" t="s">
        <v>130</v>
      </c>
      <c r="U38" s="5"/>
    </row>
    <row r="39" spans="3:21" ht="24.75" customHeight="1">
      <c r="C39" s="38" t="s">
        <v>76</v>
      </c>
      <c r="D39" s="254"/>
      <c r="E39" s="254"/>
      <c r="F39" s="254"/>
      <c r="G39" s="254"/>
      <c r="H39" s="254"/>
      <c r="I39" s="255"/>
      <c r="J39" s="38" t="s">
        <v>77</v>
      </c>
      <c r="K39" s="336"/>
      <c r="L39" s="336"/>
      <c r="M39" s="336"/>
      <c r="N39" s="39" t="s">
        <v>8</v>
      </c>
      <c r="O39" s="40" t="s">
        <v>78</v>
      </c>
      <c r="P39" s="254"/>
      <c r="Q39" s="254"/>
      <c r="R39" s="254"/>
      <c r="S39" s="254"/>
      <c r="T39" s="255"/>
      <c r="U39" s="5"/>
    </row>
    <row r="40" spans="3:21" ht="24.75" customHeight="1">
      <c r="C40" s="38" t="s">
        <v>76</v>
      </c>
      <c r="D40" s="254"/>
      <c r="E40" s="254"/>
      <c r="F40" s="254"/>
      <c r="G40" s="254"/>
      <c r="H40" s="254"/>
      <c r="I40" s="255"/>
      <c r="J40" s="38" t="s">
        <v>77</v>
      </c>
      <c r="K40" s="336"/>
      <c r="L40" s="336"/>
      <c r="M40" s="336"/>
      <c r="N40" s="39" t="s">
        <v>8</v>
      </c>
      <c r="O40" s="40" t="s">
        <v>78</v>
      </c>
      <c r="P40" s="254"/>
      <c r="Q40" s="254"/>
      <c r="R40" s="254"/>
      <c r="S40" s="254"/>
      <c r="T40" s="255"/>
      <c r="U40" s="5"/>
    </row>
    <row r="41" ht="24.75" customHeight="1">
      <c r="U41" s="5"/>
    </row>
    <row r="42" ht="24.75" customHeight="1">
      <c r="U42" s="5"/>
    </row>
    <row r="43" ht="18.75" customHeight="1"/>
    <row r="44" ht="14.25" customHeight="1"/>
    <row r="45" ht="21.75" customHeight="1"/>
    <row r="46" ht="21.75" customHeight="1"/>
  </sheetData>
  <sheetProtection/>
  <mergeCells count="121">
    <mergeCell ref="S33:T33"/>
    <mergeCell ref="A33:C33"/>
    <mergeCell ref="I33:K33"/>
    <mergeCell ref="D33:H33"/>
    <mergeCell ref="A26:B26"/>
    <mergeCell ref="C26:D26"/>
    <mergeCell ref="E26:G26"/>
    <mergeCell ref="I26:J26"/>
    <mergeCell ref="K26:M26"/>
    <mergeCell ref="O26:P26"/>
    <mergeCell ref="A34:C35"/>
    <mergeCell ref="D34:F34"/>
    <mergeCell ref="D40:I40"/>
    <mergeCell ref="K40:M40"/>
    <mergeCell ref="P40:T40"/>
    <mergeCell ref="A24:B24"/>
    <mergeCell ref="C24:D24"/>
    <mergeCell ref="E24:G24"/>
    <mergeCell ref="I24:J24"/>
    <mergeCell ref="K24:M24"/>
    <mergeCell ref="M36:N36"/>
    <mergeCell ref="O36:R36"/>
    <mergeCell ref="S36:T36"/>
    <mergeCell ref="D39:I39"/>
    <mergeCell ref="K39:M39"/>
    <mergeCell ref="P39:T39"/>
    <mergeCell ref="A36:L36"/>
    <mergeCell ref="G34:H34"/>
    <mergeCell ref="I34:J34"/>
    <mergeCell ref="O34:R34"/>
    <mergeCell ref="S34:T34"/>
    <mergeCell ref="D35:F35"/>
    <mergeCell ref="G35:H35"/>
    <mergeCell ref="I35:J35"/>
    <mergeCell ref="O35:R35"/>
    <mergeCell ref="S35:T35"/>
    <mergeCell ref="A32:C32"/>
    <mergeCell ref="D32:F32"/>
    <mergeCell ref="G32:H32"/>
    <mergeCell ref="I32:J32"/>
    <mergeCell ref="O32:R32"/>
    <mergeCell ref="S32:T32"/>
    <mergeCell ref="K25:M25"/>
    <mergeCell ref="S30:T30"/>
    <mergeCell ref="D31:F31"/>
    <mergeCell ref="G31:H31"/>
    <mergeCell ref="I31:J31"/>
    <mergeCell ref="O31:R31"/>
    <mergeCell ref="S31:T31"/>
    <mergeCell ref="Q26:S26"/>
    <mergeCell ref="O25:P25"/>
    <mergeCell ref="Q25:S25"/>
    <mergeCell ref="A20:B20"/>
    <mergeCell ref="A30:C31"/>
    <mergeCell ref="D30:F30"/>
    <mergeCell ref="G30:H30"/>
    <mergeCell ref="I30:J30"/>
    <mergeCell ref="O30:R30"/>
    <mergeCell ref="A25:B25"/>
    <mergeCell ref="C25:D25"/>
    <mergeCell ref="E25:G25"/>
    <mergeCell ref="I25:J25"/>
    <mergeCell ref="O24:P24"/>
    <mergeCell ref="C20:E20"/>
    <mergeCell ref="G20:H20"/>
    <mergeCell ref="I20:K20"/>
    <mergeCell ref="M20:N20"/>
    <mergeCell ref="O20:Q20"/>
    <mergeCell ref="Q24:S24"/>
    <mergeCell ref="A11:C11"/>
    <mergeCell ref="D11:J11"/>
    <mergeCell ref="K11:M11"/>
    <mergeCell ref="N11:T11"/>
    <mergeCell ref="A12:C12"/>
    <mergeCell ref="D12:J12"/>
    <mergeCell ref="K12:M12"/>
    <mergeCell ref="N12:T12"/>
    <mergeCell ref="A9:C10"/>
    <mergeCell ref="D9:I10"/>
    <mergeCell ref="J9:J10"/>
    <mergeCell ref="K9:M10"/>
    <mergeCell ref="O9:T9"/>
    <mergeCell ref="O10:T10"/>
    <mergeCell ref="A7:C7"/>
    <mergeCell ref="D7:E7"/>
    <mergeCell ref="F7:T7"/>
    <mergeCell ref="A8:C8"/>
    <mergeCell ref="E8:G8"/>
    <mergeCell ref="H8:T8"/>
    <mergeCell ref="A1:I1"/>
    <mergeCell ref="J1:L1"/>
    <mergeCell ref="N1:U1"/>
    <mergeCell ref="Q2:S3"/>
    <mergeCell ref="T2:T3"/>
    <mergeCell ref="A4:E4"/>
    <mergeCell ref="F4:K4"/>
    <mergeCell ref="A13:C14"/>
    <mergeCell ref="D13:J13"/>
    <mergeCell ref="K13:M13"/>
    <mergeCell ref="N13:T13"/>
    <mergeCell ref="D14:H14"/>
    <mergeCell ref="I14:J14"/>
    <mergeCell ref="K14:M14"/>
    <mergeCell ref="N14:R14"/>
    <mergeCell ref="S14:T14"/>
    <mergeCell ref="A15:C15"/>
    <mergeCell ref="D15:H15"/>
    <mergeCell ref="I15:J15"/>
    <mergeCell ref="K15:M15"/>
    <mergeCell ref="N15:R15"/>
    <mergeCell ref="S15:T15"/>
    <mergeCell ref="A16:C16"/>
    <mergeCell ref="I16:J16"/>
    <mergeCell ref="S16:T16"/>
    <mergeCell ref="K16:M16"/>
    <mergeCell ref="A17:C17"/>
    <mergeCell ref="D17:H17"/>
    <mergeCell ref="I17:J17"/>
    <mergeCell ref="K17:M17"/>
    <mergeCell ref="N17:R17"/>
    <mergeCell ref="S17:T17"/>
  </mergeCells>
  <dataValidations count="2">
    <dataValidation showInputMessage="1" showErrorMessage="1" sqref="A5:B5"/>
    <dataValidation type="list" allowBlank="1" showInputMessage="1" showErrorMessage="1" sqref="I15:J17 S15:T17">
      <formula1>$Z$20:$Z$27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&amp;R（京都SC協会・大会様式１）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75" customWidth="1"/>
    <col min="23" max="23" width="4.3984375" style="76" customWidth="1"/>
    <col min="24" max="24" width="13.8984375" style="76" bestFit="1" customWidth="1"/>
    <col min="25" max="25" width="4.3984375" style="76" customWidth="1"/>
    <col min="26" max="26" width="11.59765625" style="76" bestFit="1" customWidth="1"/>
    <col min="27" max="27" width="4.3984375" style="76" customWidth="1"/>
    <col min="28" max="28" width="15.5" style="76" bestFit="1" customWidth="1"/>
    <col min="29" max="32" width="4.3984375" style="76" customWidth="1"/>
    <col min="33" max="33" width="4.3984375" style="77" customWidth="1"/>
    <col min="34" max="40" width="4.3984375" style="75" customWidth="1"/>
    <col min="41" max="92" width="4.3984375" style="0" customWidth="1"/>
  </cols>
  <sheetData>
    <row r="1" spans="1:21" ht="29.25" customHeight="1" thickBot="1">
      <c r="A1" s="390" t="s">
        <v>103</v>
      </c>
      <c r="B1" s="391"/>
      <c r="C1" s="391"/>
      <c r="D1" s="391"/>
      <c r="E1" s="391"/>
      <c r="F1" s="391"/>
      <c r="G1" s="391"/>
      <c r="H1" s="391"/>
      <c r="I1" s="392"/>
      <c r="J1" s="393"/>
      <c r="K1" s="394"/>
      <c r="L1" s="394"/>
      <c r="N1" s="395" t="s">
        <v>21</v>
      </c>
      <c r="O1" s="395"/>
      <c r="P1" s="395"/>
      <c r="Q1" s="395"/>
      <c r="R1" s="395"/>
      <c r="S1" s="395"/>
      <c r="T1" s="395"/>
      <c r="U1" s="395"/>
    </row>
    <row r="2" spans="17:56" s="6" customFormat="1" ht="8.25" customHeight="1">
      <c r="Q2" s="396" t="s">
        <v>67</v>
      </c>
      <c r="R2" s="397"/>
      <c r="S2" s="397"/>
      <c r="T2" s="400"/>
      <c r="V2" s="78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80"/>
      <c r="AH2" s="78"/>
      <c r="AI2" s="78"/>
      <c r="AJ2" s="78"/>
      <c r="AK2" s="78"/>
      <c r="AL2" s="78"/>
      <c r="AM2" s="78"/>
      <c r="AN2" s="78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s="6" customFormat="1" ht="15" thickBot="1">
      <c r="A3" s="6" t="s">
        <v>101</v>
      </c>
      <c r="Q3" s="398"/>
      <c r="R3" s="399"/>
      <c r="S3" s="399"/>
      <c r="T3" s="401"/>
      <c r="V3" s="78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80"/>
      <c r="AH3" s="78"/>
      <c r="AI3" s="78"/>
      <c r="AJ3" s="78"/>
      <c r="AK3" s="78"/>
      <c r="AL3" s="78"/>
      <c r="AM3" s="78"/>
      <c r="AN3" s="7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38" ht="18.75" customHeight="1">
      <c r="A4" s="218" t="s">
        <v>20</v>
      </c>
      <c r="B4" s="219"/>
      <c r="C4" s="219"/>
      <c r="D4" s="219"/>
      <c r="E4" s="220"/>
      <c r="F4" s="402" t="s">
        <v>19</v>
      </c>
      <c r="G4" s="403"/>
      <c r="H4" s="403"/>
      <c r="I4" s="403"/>
      <c r="J4" s="403"/>
      <c r="K4" s="404"/>
      <c r="L4" s="6" t="s">
        <v>66</v>
      </c>
      <c r="V4" s="81"/>
      <c r="AH4" s="81"/>
      <c r="AI4" s="81"/>
      <c r="AJ4" s="81"/>
      <c r="AK4" s="81"/>
      <c r="AL4" s="81"/>
    </row>
    <row r="5" spans="1:38" ht="22.5" customHeight="1" thickBot="1">
      <c r="A5" s="60">
        <v>2</v>
      </c>
      <c r="B5" s="61">
        <v>6</v>
      </c>
      <c r="C5" s="62">
        <v>0</v>
      </c>
      <c r="D5" s="62">
        <v>0</v>
      </c>
      <c r="E5" s="63">
        <v>0</v>
      </c>
      <c r="F5" s="4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3" t="s">
        <v>40</v>
      </c>
      <c r="L5" t="s">
        <v>24</v>
      </c>
      <c r="V5" s="81"/>
      <c r="W5" s="82" t="s">
        <v>55</v>
      </c>
      <c r="AH5" s="81"/>
      <c r="AI5" s="81"/>
      <c r="AJ5" s="81"/>
      <c r="AK5" s="81"/>
      <c r="AL5" s="81"/>
    </row>
    <row r="6" spans="22:38" ht="7.5" customHeight="1" thickBot="1">
      <c r="V6" s="81"/>
      <c r="AH6" s="81"/>
      <c r="AI6" s="81"/>
      <c r="AJ6" s="81"/>
      <c r="AK6" s="81"/>
      <c r="AL6" s="81"/>
    </row>
    <row r="7" spans="1:40" ht="22.5" customHeight="1">
      <c r="A7" s="218" t="s">
        <v>31</v>
      </c>
      <c r="B7" s="219"/>
      <c r="C7" s="220"/>
      <c r="D7" s="385"/>
      <c r="E7" s="386"/>
      <c r="F7" s="387" t="s">
        <v>140</v>
      </c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8"/>
      <c r="AA7" s="76" t="s">
        <v>2</v>
      </c>
      <c r="AB7" s="76">
        <f>C17+I17</f>
        <v>16</v>
      </c>
      <c r="AC7" s="76" t="s">
        <v>15</v>
      </c>
      <c r="AH7" s="81"/>
      <c r="AI7" s="81"/>
      <c r="AJ7" s="81"/>
      <c r="AK7" s="81"/>
      <c r="AL7" s="81"/>
      <c r="AM7" s="81"/>
      <c r="AN7" s="81"/>
    </row>
    <row r="8" spans="1:40" ht="22.5" customHeight="1">
      <c r="A8" s="225" t="s">
        <v>32</v>
      </c>
      <c r="B8" s="226"/>
      <c r="C8" s="227"/>
      <c r="D8" s="27" t="s">
        <v>18</v>
      </c>
      <c r="E8" s="389" t="s">
        <v>141</v>
      </c>
      <c r="F8" s="389"/>
      <c r="G8" s="389"/>
      <c r="H8" s="229" t="s">
        <v>142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30"/>
      <c r="Y8" s="76" t="s">
        <v>1</v>
      </c>
      <c r="AA8" s="76" t="s">
        <v>3</v>
      </c>
      <c r="AB8" s="83" t="s">
        <v>2</v>
      </c>
      <c r="AH8" s="81"/>
      <c r="AI8" s="81"/>
      <c r="AJ8" s="81"/>
      <c r="AK8" s="81"/>
      <c r="AL8" s="81"/>
      <c r="AM8" s="81"/>
      <c r="AN8" s="81"/>
    </row>
    <row r="9" spans="1:40" ht="18.75" customHeight="1">
      <c r="A9" s="231" t="s">
        <v>25</v>
      </c>
      <c r="B9" s="232"/>
      <c r="C9" s="233"/>
      <c r="D9" s="237" t="s">
        <v>145</v>
      </c>
      <c r="E9" s="238"/>
      <c r="F9" s="238"/>
      <c r="G9" s="238"/>
      <c r="H9" s="238"/>
      <c r="I9" s="238"/>
      <c r="J9" s="241" t="s">
        <v>61</v>
      </c>
      <c r="K9" s="243" t="s">
        <v>26</v>
      </c>
      <c r="L9" s="244"/>
      <c r="M9" s="245"/>
      <c r="N9" s="31" t="s">
        <v>27</v>
      </c>
      <c r="O9" s="249" t="s">
        <v>143</v>
      </c>
      <c r="P9" s="249"/>
      <c r="Q9" s="249"/>
      <c r="R9" s="249"/>
      <c r="S9" s="249"/>
      <c r="T9" s="250"/>
      <c r="Y9" s="76">
        <f>E21</f>
        <v>10</v>
      </c>
      <c r="Z9" s="83" t="s">
        <v>56</v>
      </c>
      <c r="AA9" s="76">
        <f>K21</f>
        <v>15</v>
      </c>
      <c r="AB9" s="76">
        <f>Y9+AA9</f>
        <v>25</v>
      </c>
      <c r="AH9" s="81"/>
      <c r="AI9" s="81"/>
      <c r="AJ9" s="81"/>
      <c r="AK9" s="81"/>
      <c r="AL9" s="81"/>
      <c r="AM9" s="81"/>
      <c r="AN9" s="81"/>
    </row>
    <row r="10" spans="1:40" ht="18.75" customHeight="1">
      <c r="A10" s="234"/>
      <c r="B10" s="235"/>
      <c r="C10" s="236"/>
      <c r="D10" s="239"/>
      <c r="E10" s="240"/>
      <c r="F10" s="240"/>
      <c r="G10" s="240"/>
      <c r="H10" s="240"/>
      <c r="I10" s="240"/>
      <c r="J10" s="242"/>
      <c r="K10" s="246"/>
      <c r="L10" s="247"/>
      <c r="M10" s="248"/>
      <c r="N10" s="32" t="s">
        <v>28</v>
      </c>
      <c r="O10" s="251" t="s">
        <v>144</v>
      </c>
      <c r="P10" s="251"/>
      <c r="Q10" s="251"/>
      <c r="R10" s="251"/>
      <c r="S10" s="251"/>
      <c r="T10" s="252"/>
      <c r="Y10" s="76">
        <f>E22</f>
        <v>1</v>
      </c>
      <c r="Z10" s="83" t="s">
        <v>93</v>
      </c>
      <c r="AA10" s="76">
        <f>K22</f>
        <v>2</v>
      </c>
      <c r="AB10" s="76">
        <f>Y10+AA10</f>
        <v>3</v>
      </c>
      <c r="AH10" s="81"/>
      <c r="AI10" s="81"/>
      <c r="AJ10" s="81"/>
      <c r="AK10" s="81"/>
      <c r="AL10" s="81"/>
      <c r="AM10" s="81"/>
      <c r="AN10" s="81"/>
    </row>
    <row r="11" spans="1:40" ht="22.5" customHeight="1">
      <c r="A11" s="225" t="s">
        <v>29</v>
      </c>
      <c r="B11" s="226"/>
      <c r="C11" s="227"/>
      <c r="D11" s="253" t="s">
        <v>154</v>
      </c>
      <c r="E11" s="254"/>
      <c r="F11" s="254"/>
      <c r="G11" s="254"/>
      <c r="H11" s="254"/>
      <c r="I11" s="254"/>
      <c r="J11" s="255"/>
      <c r="K11" s="256" t="s">
        <v>68</v>
      </c>
      <c r="L11" s="257"/>
      <c r="M11" s="258"/>
      <c r="N11" s="259" t="s">
        <v>146</v>
      </c>
      <c r="O11" s="260"/>
      <c r="P11" s="260"/>
      <c r="Q11" s="260"/>
      <c r="R11" s="260"/>
      <c r="S11" s="260"/>
      <c r="T11" s="261"/>
      <c r="Y11" s="76">
        <f>E23</f>
        <v>2</v>
      </c>
      <c r="Z11" s="83" t="s">
        <v>57</v>
      </c>
      <c r="AA11" s="76">
        <f>K23</f>
        <v>1</v>
      </c>
      <c r="AB11" s="76">
        <f>Y11+AA11</f>
        <v>3</v>
      </c>
      <c r="AH11" s="81"/>
      <c r="AI11" s="81"/>
      <c r="AJ11" s="81"/>
      <c r="AK11" s="81"/>
      <c r="AL11" s="81"/>
      <c r="AM11" s="81"/>
      <c r="AN11" s="81"/>
    </row>
    <row r="12" spans="1:40" ht="22.5" customHeight="1">
      <c r="A12" s="262" t="s">
        <v>30</v>
      </c>
      <c r="B12" s="263"/>
      <c r="C12" s="264"/>
      <c r="D12" s="384" t="s">
        <v>34</v>
      </c>
      <c r="E12" s="226"/>
      <c r="F12" s="226"/>
      <c r="G12" s="226"/>
      <c r="H12" s="226"/>
      <c r="I12" s="226"/>
      <c r="J12" s="227"/>
      <c r="K12" s="265" t="s">
        <v>81</v>
      </c>
      <c r="L12" s="266"/>
      <c r="M12" s="267"/>
      <c r="N12" s="268" t="s">
        <v>33</v>
      </c>
      <c r="O12" s="269"/>
      <c r="P12" s="269"/>
      <c r="Q12" s="269"/>
      <c r="R12" s="269"/>
      <c r="S12" s="269"/>
      <c r="T12" s="270"/>
      <c r="Z12" s="83" t="s">
        <v>11</v>
      </c>
      <c r="AA12" s="84"/>
      <c r="AB12" s="84">
        <f>SUM(O27:R30)</f>
        <v>40300</v>
      </c>
      <c r="AH12" s="81"/>
      <c r="AI12" s="81"/>
      <c r="AJ12" s="81"/>
      <c r="AK12" s="81"/>
      <c r="AL12" s="81"/>
      <c r="AM12" s="81"/>
      <c r="AN12" s="81"/>
    </row>
    <row r="13" spans="1:40" ht="22.5" customHeight="1">
      <c r="A13" s="363" t="s">
        <v>69</v>
      </c>
      <c r="B13" s="364"/>
      <c r="C13" s="365"/>
      <c r="D13" s="259" t="s">
        <v>147</v>
      </c>
      <c r="E13" s="260"/>
      <c r="F13" s="260"/>
      <c r="G13" s="260"/>
      <c r="H13" s="260"/>
      <c r="I13" s="260"/>
      <c r="J13" s="366"/>
      <c r="K13" s="367" t="s">
        <v>151</v>
      </c>
      <c r="L13" s="364"/>
      <c r="M13" s="365"/>
      <c r="N13" s="238" t="s">
        <v>149</v>
      </c>
      <c r="O13" s="368"/>
      <c r="P13" s="369" t="s">
        <v>80</v>
      </c>
      <c r="Q13" s="370"/>
      <c r="R13" s="370"/>
      <c r="S13" s="370"/>
      <c r="T13" s="371"/>
      <c r="AH13" s="81"/>
      <c r="AI13" s="81"/>
      <c r="AJ13" s="81"/>
      <c r="AK13" s="81"/>
      <c r="AL13" s="81"/>
      <c r="AM13" s="81"/>
      <c r="AN13" s="81"/>
    </row>
    <row r="14" spans="1:40" ht="22.5" customHeight="1" thickBot="1">
      <c r="A14" s="372" t="s">
        <v>70</v>
      </c>
      <c r="B14" s="373"/>
      <c r="C14" s="374"/>
      <c r="D14" s="375" t="s">
        <v>153</v>
      </c>
      <c r="E14" s="376"/>
      <c r="F14" s="376"/>
      <c r="G14" s="376"/>
      <c r="H14" s="376"/>
      <c r="I14" s="376"/>
      <c r="J14" s="377"/>
      <c r="K14" s="378" t="s">
        <v>151</v>
      </c>
      <c r="L14" s="373"/>
      <c r="M14" s="374"/>
      <c r="N14" s="379" t="s">
        <v>89</v>
      </c>
      <c r="O14" s="380"/>
      <c r="P14" s="381" t="s">
        <v>79</v>
      </c>
      <c r="Q14" s="382"/>
      <c r="R14" s="382"/>
      <c r="S14" s="382"/>
      <c r="T14" s="383"/>
      <c r="AH14" s="81"/>
      <c r="AI14" s="81"/>
      <c r="AJ14" s="81"/>
      <c r="AK14" s="81"/>
      <c r="AL14" s="81"/>
      <c r="AM14" s="81"/>
      <c r="AN14" s="81"/>
    </row>
    <row r="15" spans="15:38" ht="14.25">
      <c r="O15" s="47"/>
      <c r="P15" s="43"/>
      <c r="T15" s="48" t="s">
        <v>92</v>
      </c>
      <c r="V15" s="81"/>
      <c r="AH15" s="81"/>
      <c r="AI15" s="81"/>
      <c r="AJ15" s="81"/>
      <c r="AK15" s="81"/>
      <c r="AL15" s="81"/>
    </row>
    <row r="16" spans="1:38" ht="15" customHeight="1" thickBot="1">
      <c r="A16" t="s">
        <v>84</v>
      </c>
      <c r="V16" s="81"/>
      <c r="X16" s="85"/>
      <c r="Y16" s="86"/>
      <c r="Z16" s="85"/>
      <c r="AH16" s="81"/>
      <c r="AI16" s="81"/>
      <c r="AJ16" s="81"/>
      <c r="AK16" s="81"/>
      <c r="AL16" s="81"/>
    </row>
    <row r="17" spans="1:39" ht="26.25" customHeight="1" thickBot="1">
      <c r="A17" s="279" t="s">
        <v>1</v>
      </c>
      <c r="B17" s="274"/>
      <c r="C17" s="272">
        <v>6</v>
      </c>
      <c r="D17" s="273"/>
      <c r="E17" s="273"/>
      <c r="F17" s="58" t="s">
        <v>15</v>
      </c>
      <c r="G17" s="274" t="s">
        <v>3</v>
      </c>
      <c r="H17" s="274"/>
      <c r="I17" s="272">
        <v>10</v>
      </c>
      <c r="J17" s="273"/>
      <c r="K17" s="273"/>
      <c r="L17" s="58" t="s">
        <v>15</v>
      </c>
      <c r="M17" s="274" t="s">
        <v>2</v>
      </c>
      <c r="N17" s="274"/>
      <c r="O17" s="275">
        <f>IF(C17="",IF(I17="","",C17+I17),C17+I17)</f>
        <v>16</v>
      </c>
      <c r="P17" s="276"/>
      <c r="Q17" s="276"/>
      <c r="R17" s="41" t="s">
        <v>15</v>
      </c>
      <c r="V17" s="81"/>
      <c r="AH17" s="81"/>
      <c r="AI17" s="81"/>
      <c r="AJ17" s="81"/>
      <c r="AK17" s="81"/>
      <c r="AL17" s="81"/>
      <c r="AM17" s="87"/>
    </row>
    <row r="18" spans="22:38" ht="7.5" customHeight="1">
      <c r="V18" s="81"/>
      <c r="AH18" s="81"/>
      <c r="AI18" s="81"/>
      <c r="AJ18" s="81"/>
      <c r="AK18" s="81"/>
      <c r="AL18" s="81"/>
    </row>
    <row r="19" spans="1:38" ht="15" customHeight="1">
      <c r="A19" t="s">
        <v>16</v>
      </c>
      <c r="I19" t="s">
        <v>104</v>
      </c>
      <c r="V19" s="81"/>
      <c r="AH19" s="81"/>
      <c r="AI19" s="81"/>
      <c r="AJ19" s="81"/>
      <c r="AK19" s="81"/>
      <c r="AL19" s="81"/>
    </row>
    <row r="20" spans="2:38" ht="15" thickBot="1">
      <c r="B20" s="70" t="s">
        <v>105</v>
      </c>
      <c r="V20" s="81"/>
      <c r="X20" s="76" t="s">
        <v>98</v>
      </c>
      <c r="Y20" s="76" t="s">
        <v>85</v>
      </c>
      <c r="AH20" s="81"/>
      <c r="AI20" s="81"/>
      <c r="AJ20" s="81"/>
      <c r="AK20" s="81"/>
      <c r="AL20" s="81"/>
    </row>
    <row r="21" spans="1:38" ht="26.25" customHeight="1">
      <c r="A21" s="345" t="s">
        <v>83</v>
      </c>
      <c r="B21" s="271"/>
      <c r="C21" s="345" t="s">
        <v>1</v>
      </c>
      <c r="D21" s="271"/>
      <c r="E21" s="277">
        <v>10</v>
      </c>
      <c r="F21" s="278"/>
      <c r="G21" s="278"/>
      <c r="H21" s="73" t="s">
        <v>6</v>
      </c>
      <c r="I21" s="271" t="s">
        <v>3</v>
      </c>
      <c r="J21" s="271"/>
      <c r="K21" s="277">
        <v>15</v>
      </c>
      <c r="L21" s="278"/>
      <c r="M21" s="278"/>
      <c r="N21" s="73" t="s">
        <v>6</v>
      </c>
      <c r="O21" s="271" t="s">
        <v>2</v>
      </c>
      <c r="P21" s="271"/>
      <c r="Q21" s="277">
        <f>IF(E21="",IF(K21="","",E21+K21),E21+K21)</f>
        <v>25</v>
      </c>
      <c r="R21" s="278"/>
      <c r="S21" s="278"/>
      <c r="T21" s="74" t="s">
        <v>6</v>
      </c>
      <c r="V21" s="81"/>
      <c r="X21" s="88" t="s">
        <v>99</v>
      </c>
      <c r="Y21" s="88" t="s">
        <v>91</v>
      </c>
      <c r="Z21" s="88" t="s">
        <v>94</v>
      </c>
      <c r="AH21" s="81"/>
      <c r="AI21" s="81"/>
      <c r="AJ21" s="81"/>
      <c r="AK21" s="81"/>
      <c r="AL21" s="81"/>
    </row>
    <row r="22" spans="1:38" ht="26.25" customHeight="1" thickBot="1">
      <c r="A22" s="294" t="s">
        <v>106</v>
      </c>
      <c r="B22" s="295"/>
      <c r="C22" s="294" t="s">
        <v>1</v>
      </c>
      <c r="D22" s="295"/>
      <c r="E22" s="296">
        <v>1</v>
      </c>
      <c r="F22" s="297"/>
      <c r="G22" s="297"/>
      <c r="H22" s="71" t="s">
        <v>6</v>
      </c>
      <c r="I22" s="295" t="s">
        <v>3</v>
      </c>
      <c r="J22" s="295"/>
      <c r="K22" s="296">
        <v>2</v>
      </c>
      <c r="L22" s="297"/>
      <c r="M22" s="297"/>
      <c r="N22" s="71" t="s">
        <v>6</v>
      </c>
      <c r="O22" s="295" t="s">
        <v>2</v>
      </c>
      <c r="P22" s="295"/>
      <c r="Q22" s="296">
        <f>IF(E22="",IF(K22="","",E22+K22),E22+K22)</f>
        <v>3</v>
      </c>
      <c r="R22" s="297"/>
      <c r="S22" s="297"/>
      <c r="T22" s="72" t="s">
        <v>6</v>
      </c>
      <c r="V22" s="81"/>
      <c r="X22" s="88" t="s">
        <v>100</v>
      </c>
      <c r="Y22" s="88" t="s">
        <v>102</v>
      </c>
      <c r="Z22" s="88" t="s">
        <v>148</v>
      </c>
      <c r="AH22" s="81"/>
      <c r="AI22" s="81"/>
      <c r="AJ22" s="81"/>
      <c r="AK22" s="81"/>
      <c r="AL22" s="81"/>
    </row>
    <row r="23" spans="1:38" ht="26.25" customHeight="1" thickBot="1">
      <c r="A23" s="349" t="s">
        <v>17</v>
      </c>
      <c r="B23" s="350"/>
      <c r="C23" s="349" t="s">
        <v>1</v>
      </c>
      <c r="D23" s="350"/>
      <c r="E23" s="308">
        <v>2</v>
      </c>
      <c r="F23" s="309"/>
      <c r="G23" s="309"/>
      <c r="H23" s="107" t="s">
        <v>6</v>
      </c>
      <c r="I23" s="350" t="s">
        <v>3</v>
      </c>
      <c r="J23" s="350"/>
      <c r="K23" s="308">
        <v>1</v>
      </c>
      <c r="L23" s="309"/>
      <c r="M23" s="309"/>
      <c r="N23" s="107" t="s">
        <v>6</v>
      </c>
      <c r="O23" s="350" t="s">
        <v>2</v>
      </c>
      <c r="P23" s="350"/>
      <c r="Q23" s="308">
        <f>IF(E23="",IF(K23="","",E23+K23),E23+K23)</f>
        <v>3</v>
      </c>
      <c r="R23" s="309"/>
      <c r="S23" s="309"/>
      <c r="T23" s="108" t="s">
        <v>6</v>
      </c>
      <c r="U23" s="5"/>
      <c r="V23" s="81"/>
      <c r="X23" s="76" t="s">
        <v>60</v>
      </c>
      <c r="Y23" s="88" t="s">
        <v>86</v>
      </c>
      <c r="Z23" s="88" t="s">
        <v>149</v>
      </c>
      <c r="AH23" s="81"/>
      <c r="AI23" s="81"/>
      <c r="AJ23" s="81"/>
      <c r="AK23" s="81"/>
      <c r="AL23" s="81"/>
    </row>
    <row r="24" spans="1:38" ht="14.25">
      <c r="A24" s="42"/>
      <c r="B24" s="96" t="s">
        <v>108</v>
      </c>
      <c r="C24" s="50"/>
      <c r="D24" s="50"/>
      <c r="E24" s="50"/>
      <c r="F24" s="50"/>
      <c r="G24" s="50"/>
      <c r="H24" s="50"/>
      <c r="I24" s="50"/>
      <c r="J24" s="50"/>
      <c r="K24" s="69"/>
      <c r="L24" s="5"/>
      <c r="M24" s="5"/>
      <c r="N24" s="5"/>
      <c r="O24" s="5"/>
      <c r="P24" s="5"/>
      <c r="Q24" s="5"/>
      <c r="R24" s="5"/>
      <c r="S24" s="5"/>
      <c r="T24" s="5"/>
      <c r="U24" s="5"/>
      <c r="V24" s="81"/>
      <c r="Y24" s="88" t="s">
        <v>87</v>
      </c>
      <c r="Z24" s="88" t="s">
        <v>150</v>
      </c>
      <c r="AH24" s="81"/>
      <c r="AI24" s="81"/>
      <c r="AJ24" s="81"/>
      <c r="AK24" s="81"/>
      <c r="AL24" s="81"/>
    </row>
    <row r="25" spans="1:38" ht="7.5" customHeight="1">
      <c r="A25" s="1"/>
      <c r="B25" s="97"/>
      <c r="C25" s="33"/>
      <c r="D25" s="33"/>
      <c r="E25" s="33"/>
      <c r="F25" s="33"/>
      <c r="G25" s="33"/>
      <c r="H25" s="33"/>
      <c r="I25" s="33"/>
      <c r="J25" s="33"/>
      <c r="K25" s="69"/>
      <c r="L25" s="5"/>
      <c r="M25" s="5"/>
      <c r="N25" s="5"/>
      <c r="O25" s="5"/>
      <c r="P25" s="5"/>
      <c r="Q25" s="5"/>
      <c r="R25" s="5"/>
      <c r="S25" s="5"/>
      <c r="T25" s="5"/>
      <c r="U25" s="5"/>
      <c r="V25" s="81"/>
      <c r="Y25" s="88" t="s">
        <v>82</v>
      </c>
      <c r="Z25" s="88" t="s">
        <v>88</v>
      </c>
      <c r="AH25" s="81"/>
      <c r="AI25" s="81"/>
      <c r="AJ25" s="81"/>
      <c r="AK25" s="81"/>
      <c r="AL25" s="81"/>
    </row>
    <row r="26" spans="1:38" ht="15" customHeight="1" thickBot="1">
      <c r="A26" t="s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81"/>
      <c r="Y26" s="88" t="s">
        <v>95</v>
      </c>
      <c r="Z26" s="88" t="s">
        <v>89</v>
      </c>
      <c r="AH26" s="81"/>
      <c r="AI26" s="81"/>
      <c r="AJ26" s="81"/>
      <c r="AK26" s="81"/>
      <c r="AL26" s="81"/>
    </row>
    <row r="27" spans="1:38" ht="26.25" customHeight="1">
      <c r="A27" s="280" t="s">
        <v>11</v>
      </c>
      <c r="B27" s="281"/>
      <c r="C27" s="282"/>
      <c r="D27" s="286" t="s">
        <v>5</v>
      </c>
      <c r="E27" s="287"/>
      <c r="F27" s="288"/>
      <c r="G27" s="289" t="s">
        <v>9</v>
      </c>
      <c r="H27" s="289"/>
      <c r="I27" s="290">
        <v>1000</v>
      </c>
      <c r="J27" s="291"/>
      <c r="K27" s="56" t="s">
        <v>10</v>
      </c>
      <c r="L27" s="34">
        <f>IF(AB9=0,"",AB9)</f>
        <v>25</v>
      </c>
      <c r="M27" s="55" t="s">
        <v>6</v>
      </c>
      <c r="N27" s="56" t="s">
        <v>7</v>
      </c>
      <c r="O27" s="292">
        <f>IF(L27="",IF(L27="","",I27*L27),I27*L27)</f>
        <v>25000</v>
      </c>
      <c r="P27" s="293"/>
      <c r="Q27" s="293"/>
      <c r="R27" s="293"/>
      <c r="S27" s="287" t="s">
        <v>8</v>
      </c>
      <c r="T27" s="298"/>
      <c r="U27" s="5"/>
      <c r="V27" s="81"/>
      <c r="AH27" s="81"/>
      <c r="AI27" s="81"/>
      <c r="AJ27" s="81"/>
      <c r="AK27" s="81"/>
      <c r="AL27" s="81"/>
    </row>
    <row r="28" spans="1:38" ht="26.25" customHeight="1">
      <c r="A28" s="283"/>
      <c r="B28" s="284"/>
      <c r="C28" s="285"/>
      <c r="D28" s="299" t="s">
        <v>96</v>
      </c>
      <c r="E28" s="300"/>
      <c r="F28" s="301"/>
      <c r="G28" s="302" t="s">
        <v>9</v>
      </c>
      <c r="H28" s="302"/>
      <c r="I28" s="303">
        <v>1500</v>
      </c>
      <c r="J28" s="304"/>
      <c r="K28" s="52" t="s">
        <v>10</v>
      </c>
      <c r="L28" s="46">
        <f>IF(AB10=0,"",AB10)</f>
        <v>3</v>
      </c>
      <c r="M28" s="51" t="s">
        <v>6</v>
      </c>
      <c r="N28" s="52" t="s">
        <v>7</v>
      </c>
      <c r="O28" s="305">
        <f>IF(L28="",IF(L28="","",I28*L28),I28*L28)</f>
        <v>4500</v>
      </c>
      <c r="P28" s="306"/>
      <c r="Q28" s="306"/>
      <c r="R28" s="306"/>
      <c r="S28" s="300" t="s">
        <v>8</v>
      </c>
      <c r="T28" s="307"/>
      <c r="U28" s="5"/>
      <c r="V28" s="81"/>
      <c r="AH28" s="81"/>
      <c r="AI28" s="81"/>
      <c r="AJ28" s="81"/>
      <c r="AK28" s="81"/>
      <c r="AL28" s="81"/>
    </row>
    <row r="29" spans="1:38" ht="26.25" customHeight="1">
      <c r="A29" s="283"/>
      <c r="B29" s="284"/>
      <c r="C29" s="285"/>
      <c r="D29" s="299" t="s">
        <v>97</v>
      </c>
      <c r="E29" s="300"/>
      <c r="F29" s="301"/>
      <c r="G29" s="302" t="s">
        <v>9</v>
      </c>
      <c r="H29" s="302"/>
      <c r="I29" s="303">
        <v>2000</v>
      </c>
      <c r="J29" s="304"/>
      <c r="K29" s="52" t="s">
        <v>10</v>
      </c>
      <c r="L29" s="46">
        <f>IF(AB11=0,"",AB11)</f>
        <v>3</v>
      </c>
      <c r="M29" s="51" t="s">
        <v>6</v>
      </c>
      <c r="N29" s="52" t="s">
        <v>7</v>
      </c>
      <c r="O29" s="305">
        <f>IF(L29="",IF(L29="","",I29*L29),I29*L29)</f>
        <v>6000</v>
      </c>
      <c r="P29" s="306"/>
      <c r="Q29" s="306"/>
      <c r="R29" s="306"/>
      <c r="S29" s="300" t="s">
        <v>8</v>
      </c>
      <c r="T29" s="307"/>
      <c r="U29" s="49"/>
      <c r="V29" s="81"/>
      <c r="AH29" s="81"/>
      <c r="AI29" s="81"/>
      <c r="AJ29" s="81"/>
      <c r="AK29" s="81"/>
      <c r="AL29" s="81"/>
    </row>
    <row r="30" spans="1:22" ht="26.25" customHeight="1" thickBot="1">
      <c r="A30" s="355" t="s">
        <v>22</v>
      </c>
      <c r="B30" s="328"/>
      <c r="C30" s="328"/>
      <c r="D30" s="356" t="s">
        <v>12</v>
      </c>
      <c r="E30" s="357"/>
      <c r="F30" s="358"/>
      <c r="G30" s="328" t="s">
        <v>71</v>
      </c>
      <c r="H30" s="328"/>
      <c r="I30" s="359">
        <v>300</v>
      </c>
      <c r="J30" s="329"/>
      <c r="K30" s="54" t="s">
        <v>10</v>
      </c>
      <c r="L30" s="65">
        <f>IF(AB7=0,"",AB7)</f>
        <v>16</v>
      </c>
      <c r="M30" s="53" t="s">
        <v>72</v>
      </c>
      <c r="N30" s="54" t="s">
        <v>7</v>
      </c>
      <c r="O30" s="360">
        <f>IF(L30="",IF(L30="","",I30*L30),I30*L30)</f>
        <v>4800</v>
      </c>
      <c r="P30" s="361"/>
      <c r="Q30" s="361"/>
      <c r="R30" s="361"/>
      <c r="S30" s="357" t="s">
        <v>8</v>
      </c>
      <c r="T30" s="362"/>
      <c r="U30" s="49"/>
      <c r="V30" s="87"/>
    </row>
    <row r="31" spans="1:22" ht="26.25" customHeight="1" thickBot="1">
      <c r="A31" s="352" t="s">
        <v>62</v>
      </c>
      <c r="B31" s="353"/>
      <c r="C31" s="354"/>
      <c r="D31" s="66">
        <v>4</v>
      </c>
      <c r="E31" s="44" t="s">
        <v>63</v>
      </c>
      <c r="F31" s="67">
        <v>2</v>
      </c>
      <c r="G31" s="44" t="s">
        <v>64</v>
      </c>
      <c r="H31" s="68">
        <v>13</v>
      </c>
      <c r="I31" s="45" t="s">
        <v>65</v>
      </c>
      <c r="J31" s="45">
        <v>10</v>
      </c>
      <c r="K31" s="45" t="s">
        <v>0</v>
      </c>
      <c r="L31" s="57"/>
      <c r="M31" s="331" t="s">
        <v>2</v>
      </c>
      <c r="N31" s="332"/>
      <c r="O31" s="333">
        <f>IF(AB12=0,"",AB12)</f>
        <v>40300</v>
      </c>
      <c r="P31" s="334"/>
      <c r="Q31" s="334"/>
      <c r="R31" s="334"/>
      <c r="S31" s="335" t="s">
        <v>8</v>
      </c>
      <c r="T31" s="332"/>
      <c r="U31" s="49"/>
      <c r="V31" s="87"/>
    </row>
    <row r="32" spans="1:20" ht="26.25" customHeight="1">
      <c r="A32" s="89"/>
      <c r="B32" s="89"/>
      <c r="C32" s="89"/>
      <c r="D32" s="90"/>
      <c r="E32" s="91"/>
      <c r="F32" s="92"/>
      <c r="G32" s="91"/>
      <c r="H32" s="93"/>
      <c r="I32" s="94"/>
      <c r="J32" s="94"/>
      <c r="K32" s="94"/>
      <c r="L32" s="1"/>
      <c r="M32" s="28"/>
      <c r="N32" s="28"/>
      <c r="O32" s="95"/>
      <c r="P32" s="95"/>
      <c r="Q32" s="95"/>
      <c r="R32" s="95"/>
      <c r="S32" s="28"/>
      <c r="T32" s="28"/>
    </row>
    <row r="33" spans="3:20" ht="26.25" customHeight="1" hidden="1">
      <c r="C33" s="29"/>
      <c r="D33" s="35" t="s">
        <v>73</v>
      </c>
      <c r="G33" s="29"/>
      <c r="H33" s="29"/>
      <c r="I33" s="29"/>
      <c r="J33" s="29"/>
      <c r="K33" s="29"/>
      <c r="L33" s="29"/>
      <c r="M33" s="29"/>
      <c r="N33" s="28"/>
      <c r="O33" s="28"/>
      <c r="P33" s="36"/>
      <c r="Q33" s="36"/>
      <c r="R33" s="36"/>
      <c r="S33" s="36"/>
      <c r="T33" s="28"/>
    </row>
    <row r="34" spans="1:21" ht="8.25" customHeight="1" hidden="1">
      <c r="A34" t="s">
        <v>74</v>
      </c>
      <c r="T34" s="37" t="s">
        <v>75</v>
      </c>
      <c r="U34" s="5"/>
    </row>
    <row r="35" spans="3:21" ht="14.25" customHeight="1" hidden="1">
      <c r="C35" s="38" t="s">
        <v>76</v>
      </c>
      <c r="D35" s="226"/>
      <c r="E35" s="226"/>
      <c r="F35" s="226"/>
      <c r="G35" s="226"/>
      <c r="H35" s="226"/>
      <c r="I35" s="227"/>
      <c r="J35" s="38" t="s">
        <v>77</v>
      </c>
      <c r="K35" s="351"/>
      <c r="L35" s="351"/>
      <c r="M35" s="351"/>
      <c r="N35" s="39" t="s">
        <v>8</v>
      </c>
      <c r="O35" s="40" t="s">
        <v>78</v>
      </c>
      <c r="P35" s="226"/>
      <c r="Q35" s="226"/>
      <c r="R35" s="226"/>
      <c r="S35" s="226"/>
      <c r="T35" s="227"/>
      <c r="U35" s="5"/>
    </row>
    <row r="36" spans="3:21" ht="24.75" customHeight="1" hidden="1">
      <c r="C36" s="38" t="s">
        <v>76</v>
      </c>
      <c r="D36" s="226"/>
      <c r="E36" s="226"/>
      <c r="F36" s="226"/>
      <c r="G36" s="226"/>
      <c r="H36" s="226"/>
      <c r="I36" s="227"/>
      <c r="J36" s="38" t="s">
        <v>77</v>
      </c>
      <c r="K36" s="351"/>
      <c r="L36" s="351"/>
      <c r="M36" s="351"/>
      <c r="N36" s="39" t="s">
        <v>8</v>
      </c>
      <c r="O36" s="40" t="s">
        <v>78</v>
      </c>
      <c r="P36" s="226"/>
      <c r="Q36" s="226"/>
      <c r="R36" s="226"/>
      <c r="S36" s="226"/>
      <c r="T36" s="227"/>
      <c r="U36" s="5"/>
    </row>
    <row r="37" ht="24.75" customHeight="1">
      <c r="U37" s="5"/>
    </row>
    <row r="38" ht="24.75" customHeight="1">
      <c r="U38" s="5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A30:C30"/>
    <mergeCell ref="D30:F30"/>
    <mergeCell ref="G30:H30"/>
    <mergeCell ref="I30:J30"/>
    <mergeCell ref="O30:R30"/>
    <mergeCell ref="S30:T30"/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H-Kito</cp:lastModifiedBy>
  <cp:lastPrinted>2018-11-12T15:33:39Z</cp:lastPrinted>
  <dcterms:created xsi:type="dcterms:W3CDTF">2002-09-07T13:32:05Z</dcterms:created>
  <dcterms:modified xsi:type="dcterms:W3CDTF">2018-11-12T15:34:15Z</dcterms:modified>
  <cp:category/>
  <cp:version/>
  <cp:contentType/>
  <cp:contentStatus/>
</cp:coreProperties>
</file>